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105" i="1"/>
  <c r="C1105"/>
  <c r="H1105" s="1"/>
  <c r="I1105" s="1"/>
  <c r="J1076"/>
  <c r="I1076"/>
  <c r="K1076" s="1"/>
  <c r="J1075"/>
  <c r="I1075"/>
  <c r="K1075" s="1"/>
  <c r="K1074"/>
  <c r="J1074"/>
  <c r="I1074"/>
  <c r="J1073"/>
  <c r="I1073"/>
  <c r="K1073" s="1"/>
  <c r="J1072"/>
  <c r="I1072"/>
  <c r="K1072" s="1"/>
  <c r="J1071"/>
  <c r="I1071"/>
  <c r="K1071" s="1"/>
  <c r="K1069"/>
  <c r="K1077" s="1"/>
  <c r="J1069"/>
  <c r="I1069"/>
  <c r="F1013"/>
  <c r="C1013"/>
  <c r="J1013" s="1"/>
  <c r="J984"/>
  <c r="I984"/>
  <c r="K984" s="1"/>
  <c r="K983"/>
  <c r="J983"/>
  <c r="I983"/>
  <c r="J982"/>
  <c r="I982"/>
  <c r="K982" s="1"/>
  <c r="J981"/>
  <c r="I981"/>
  <c r="K981" s="1"/>
  <c r="J980"/>
  <c r="I980"/>
  <c r="K980" s="1"/>
  <c r="K979"/>
  <c r="J979"/>
  <c r="I979"/>
  <c r="J977"/>
  <c r="I977"/>
  <c r="K977" s="1"/>
  <c r="K985" s="1"/>
  <c r="H921"/>
  <c r="I921" s="1"/>
  <c r="F921"/>
  <c r="J885" s="1"/>
  <c r="C921"/>
  <c r="J921" s="1"/>
  <c r="K892"/>
  <c r="J892"/>
  <c r="I892"/>
  <c r="J891"/>
  <c r="I891"/>
  <c r="K891" s="1"/>
  <c r="J890"/>
  <c r="I890"/>
  <c r="K890" s="1"/>
  <c r="K889"/>
  <c r="J889"/>
  <c r="I889"/>
  <c r="K888"/>
  <c r="J888"/>
  <c r="I888"/>
  <c r="J887"/>
  <c r="I887"/>
  <c r="K887" s="1"/>
  <c r="I885"/>
  <c r="F829"/>
  <c r="J793" s="1"/>
  <c r="K793" s="1"/>
  <c r="K801" s="1"/>
  <c r="C829"/>
  <c r="H829" s="1"/>
  <c r="I829" s="1"/>
  <c r="J800"/>
  <c r="I800"/>
  <c r="K800" s="1"/>
  <c r="J799"/>
  <c r="I799"/>
  <c r="K799" s="1"/>
  <c r="K798"/>
  <c r="J798"/>
  <c r="I798"/>
  <c r="K797"/>
  <c r="J797"/>
  <c r="I797"/>
  <c r="J796"/>
  <c r="I796"/>
  <c r="K796" s="1"/>
  <c r="J795"/>
  <c r="I795"/>
  <c r="K795" s="1"/>
  <c r="I793"/>
  <c r="F737"/>
  <c r="C737"/>
  <c r="H737" s="1"/>
  <c r="I737" s="1"/>
  <c r="J708"/>
  <c r="I708"/>
  <c r="K708" s="1"/>
  <c r="K707"/>
  <c r="J707"/>
  <c r="I707"/>
  <c r="K706"/>
  <c r="J706"/>
  <c r="I706"/>
  <c r="J705"/>
  <c r="I705"/>
  <c r="K705" s="1"/>
  <c r="J704"/>
  <c r="I704"/>
  <c r="K704" s="1"/>
  <c r="K703"/>
  <c r="J703"/>
  <c r="I703"/>
  <c r="K701"/>
  <c r="K709" s="1"/>
  <c r="J701"/>
  <c r="I701"/>
  <c r="I645"/>
  <c r="H645"/>
  <c r="F645"/>
  <c r="C645"/>
  <c r="J645" s="1"/>
  <c r="K616"/>
  <c r="J616"/>
  <c r="I616"/>
  <c r="K615"/>
  <c r="J615"/>
  <c r="I615"/>
  <c r="J614"/>
  <c r="I614"/>
  <c r="K614" s="1"/>
  <c r="J613"/>
  <c r="I613"/>
  <c r="K613" s="1"/>
  <c r="K612"/>
  <c r="J612"/>
  <c r="I612"/>
  <c r="K611"/>
  <c r="J611"/>
  <c r="I611"/>
  <c r="J609"/>
  <c r="I609"/>
  <c r="K609" s="1"/>
  <c r="K617" s="1"/>
  <c r="H553"/>
  <c r="I553" s="1"/>
  <c r="F553"/>
  <c r="J517" s="1"/>
  <c r="C553"/>
  <c r="J553" s="1"/>
  <c r="K524"/>
  <c r="J524"/>
  <c r="I524"/>
  <c r="J523"/>
  <c r="I523"/>
  <c r="K523" s="1"/>
  <c r="J522"/>
  <c r="I522"/>
  <c r="K522" s="1"/>
  <c r="K521"/>
  <c r="J521"/>
  <c r="I521"/>
  <c r="K520"/>
  <c r="J520"/>
  <c r="I520"/>
  <c r="J519"/>
  <c r="I519"/>
  <c r="K519" s="1"/>
  <c r="I517"/>
  <c r="K517" s="1"/>
  <c r="K525" s="1"/>
  <c r="F461"/>
  <c r="J425" s="1"/>
  <c r="K425" s="1"/>
  <c r="C461"/>
  <c r="H461" s="1"/>
  <c r="I461" s="1"/>
  <c r="J432"/>
  <c r="I432"/>
  <c r="K432" s="1"/>
  <c r="J431"/>
  <c r="I431"/>
  <c r="K431" s="1"/>
  <c r="K430"/>
  <c r="J430"/>
  <c r="I430"/>
  <c r="K429"/>
  <c r="J429"/>
  <c r="I429"/>
  <c r="J428"/>
  <c r="I428"/>
  <c r="K428" s="1"/>
  <c r="J427"/>
  <c r="I427"/>
  <c r="K427" s="1"/>
  <c r="I425"/>
  <c r="F369"/>
  <c r="C369"/>
  <c r="J369" s="1"/>
  <c r="J340"/>
  <c r="I340"/>
  <c r="K340" s="1"/>
  <c r="K339"/>
  <c r="J339"/>
  <c r="I339"/>
  <c r="K338"/>
  <c r="J338"/>
  <c r="I338"/>
  <c r="J337"/>
  <c r="I337"/>
  <c r="K337" s="1"/>
  <c r="J336"/>
  <c r="I336"/>
  <c r="K336" s="1"/>
  <c r="K335"/>
  <c r="J335"/>
  <c r="I335"/>
  <c r="K333"/>
  <c r="K341" s="1"/>
  <c r="J333"/>
  <c r="I333"/>
  <c r="I277"/>
  <c r="H277"/>
  <c r="F277"/>
  <c r="C277"/>
  <c r="J277" s="1"/>
  <c r="K248"/>
  <c r="J248"/>
  <c r="I248"/>
  <c r="K247"/>
  <c r="J247"/>
  <c r="I247"/>
  <c r="J246"/>
  <c r="I246"/>
  <c r="K246" s="1"/>
  <c r="J245"/>
  <c r="I245"/>
  <c r="K245" s="1"/>
  <c r="K244"/>
  <c r="J244"/>
  <c r="I244"/>
  <c r="K243"/>
  <c r="J243"/>
  <c r="I243"/>
  <c r="J241"/>
  <c r="I241"/>
  <c r="K241" s="1"/>
  <c r="K249" s="1"/>
  <c r="H185"/>
  <c r="I185" s="1"/>
  <c r="F185"/>
  <c r="J149" s="1"/>
  <c r="C185"/>
  <c r="J185" s="1"/>
  <c r="K156"/>
  <c r="J156"/>
  <c r="I156"/>
  <c r="J155"/>
  <c r="I155"/>
  <c r="K155" s="1"/>
  <c r="J154"/>
  <c r="I154"/>
  <c r="K154" s="1"/>
  <c r="K153"/>
  <c r="J153"/>
  <c r="I153"/>
  <c r="K152"/>
  <c r="J152"/>
  <c r="I152"/>
  <c r="J151"/>
  <c r="H1118" s="1"/>
  <c r="I151"/>
  <c r="K151" s="1"/>
  <c r="I149"/>
  <c r="F92"/>
  <c r="J56" s="1"/>
  <c r="C92"/>
  <c r="H92" s="1"/>
  <c r="I92" s="1"/>
  <c r="J63"/>
  <c r="H1124" s="1"/>
  <c r="I63"/>
  <c r="K63" s="1"/>
  <c r="J62"/>
  <c r="H1123" s="1"/>
  <c r="I62"/>
  <c r="G1123" s="1"/>
  <c r="I1123" s="1"/>
  <c r="K61"/>
  <c r="J61"/>
  <c r="H1122" s="1"/>
  <c r="I61"/>
  <c r="G1122" s="1"/>
  <c r="I1122" s="1"/>
  <c r="K60"/>
  <c r="J60"/>
  <c r="H1121" s="1"/>
  <c r="I60"/>
  <c r="G1121" s="1"/>
  <c r="J59"/>
  <c r="H1120" s="1"/>
  <c r="I59"/>
  <c r="K59" s="1"/>
  <c r="J58"/>
  <c r="I58"/>
  <c r="K58" s="1"/>
  <c r="I56"/>
  <c r="G1116" s="1"/>
  <c r="K433" l="1"/>
  <c r="I1121"/>
  <c r="K149"/>
  <c r="K157" s="1"/>
  <c r="K885"/>
  <c r="K893" s="1"/>
  <c r="I1116"/>
  <c r="H1116"/>
  <c r="H1127" s="1"/>
  <c r="K56"/>
  <c r="K64" s="1"/>
  <c r="H1125"/>
  <c r="G1124"/>
  <c r="I1124" s="1"/>
  <c r="J92"/>
  <c r="J461"/>
  <c r="J829"/>
  <c r="H1013"/>
  <c r="I1013" s="1"/>
  <c r="G1118"/>
  <c r="I1118" s="1"/>
  <c r="G1120"/>
  <c r="J737"/>
  <c r="J1105"/>
  <c r="H10"/>
  <c r="C1115" s="1"/>
  <c r="K62"/>
  <c r="H369"/>
  <c r="I369" s="1"/>
  <c r="H7"/>
  <c r="C1111" l="1"/>
  <c r="H13"/>
  <c r="C1119" s="1"/>
  <c r="J1117"/>
  <c r="G1127"/>
  <c r="I1127" s="1"/>
  <c r="I1120"/>
  <c r="I1125" s="1"/>
  <c r="G1125"/>
  <c r="H16"/>
  <c r="C1123" s="1"/>
</calcChain>
</file>

<file path=xl/sharedStrings.xml><?xml version="1.0" encoding="utf-8"?>
<sst xmlns="http://schemas.openxmlformats.org/spreadsheetml/2006/main" count="502" uniqueCount="51">
  <si>
    <t xml:space="preserve">RESULTADO AÑO </t>
  </si>
  <si>
    <t>ENERO</t>
  </si>
  <si>
    <t xml:space="preserve">FECHA COMIENZO </t>
  </si>
  <si>
    <t>FECHA</t>
  </si>
  <si>
    <t>CONCEPTO</t>
  </si>
  <si>
    <t>INGRESOS</t>
  </si>
  <si>
    <t>GASTOS</t>
  </si>
  <si>
    <t>COLOCAR FECHA</t>
  </si>
  <si>
    <t>SUELDOS</t>
  </si>
  <si>
    <t>GASTOS FIJOS CASA</t>
  </si>
  <si>
    <t>SEGURO COCHE</t>
  </si>
  <si>
    <t>TOTAL INGRESOS AÑO</t>
  </si>
  <si>
    <t>MOVIL</t>
  </si>
  <si>
    <t>TELEFONO</t>
  </si>
  <si>
    <t>AGUA</t>
  </si>
  <si>
    <t>TOTAL GASTOS AÑO</t>
  </si>
  <si>
    <t>LUZ</t>
  </si>
  <si>
    <t>ALQUILER</t>
  </si>
  <si>
    <t>ADSL</t>
  </si>
  <si>
    <t>RESULTADO TOTAL AÑO</t>
  </si>
  <si>
    <t>TOTAL CASH FLOW AÑO</t>
  </si>
  <si>
    <t>GASTOS DIARIOS</t>
  </si>
  <si>
    <t>TOTAL</t>
  </si>
  <si>
    <t>CASA</t>
  </si>
  <si>
    <t>ACTIVO 1</t>
  </si>
  <si>
    <t>TOTAL ACTIVOS</t>
  </si>
  <si>
    <t>ACTTIVO 1</t>
  </si>
  <si>
    <t>ACTIVO 2</t>
  </si>
  <si>
    <t>ACTIVO 3</t>
  </si>
  <si>
    <t>ACTIVO 4</t>
  </si>
  <si>
    <t>ACTIVO 5</t>
  </si>
  <si>
    <t>cash flow</t>
  </si>
  <si>
    <t>RESULTADO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</si>
  <si>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</si>
  <si>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</si>
  <si>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</si>
  <si>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</si>
  <si>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</si>
  <si>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</si>
  <si>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</si>
  <si>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</si>
  <si>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</si>
  <si>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</si>
  <si>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</si>
  <si>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MEDIA INGRESOS MES</t>
  </si>
  <si>
    <t>MEDIA GASTOS MES</t>
  </si>
  <si>
    <t>I. TOTALES</t>
  </si>
  <si>
    <t>G. TOTALES</t>
  </si>
  <si>
    <t>Bª</t>
  </si>
  <si>
    <t>MEDIA NETO MES</t>
  </si>
  <si>
    <t>MEDIA CASH FLOW MES</t>
  </si>
</sst>
</file>

<file path=xl/styles.xml><?xml version="1.0" encoding="utf-8"?>
<styleSheet xmlns="http://schemas.openxmlformats.org/spreadsheetml/2006/main">
  <numFmts count="2">
    <numFmt numFmtId="164" formatCode="#,##0.00\ [$€-1]"/>
    <numFmt numFmtId="165" formatCode="#,##0\ &quot;pta&quot;"/>
  </numFmts>
  <fonts count="7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 horizontal="center"/>
    </xf>
    <xf numFmtId="1" fontId="2" fillId="0" borderId="17" xfId="0" applyNumberFormat="1" applyFont="1" applyBorder="1" applyAlignment="1"/>
    <xf numFmtId="4" fontId="0" fillId="0" borderId="16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1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1" fontId="2" fillId="0" borderId="15" xfId="0" applyNumberFormat="1" applyFont="1" applyBorder="1" applyAlignment="1"/>
    <xf numFmtId="1" fontId="2" fillId="0" borderId="18" xfId="0" applyNumberFormat="1" applyFont="1" applyBorder="1" applyAlignment="1"/>
    <xf numFmtId="0" fontId="4" fillId="0" borderId="17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3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4" fillId="0" borderId="34" xfId="0" applyFon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" fontId="6" fillId="0" borderId="35" xfId="0" applyNumberFormat="1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4" fillId="0" borderId="32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" fillId="0" borderId="40" xfId="0" applyFon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3" fillId="0" borderId="42" xfId="0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2" xfId="0" applyFon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1">
    <cellStyle name="Normal" xfId="0" builtinId="0"/>
  </cellStyles>
  <dxfs count="44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6"/>
  <sheetViews>
    <sheetView tabSelected="1" topLeftCell="A123" workbookViewId="0">
      <selection activeCell="K130" sqref="K130"/>
    </sheetView>
  </sheetViews>
  <sheetFormatPr baseColWidth="10" defaultRowHeight="15"/>
  <cols>
    <col min="1" max="1" width="11.42578125" style="2"/>
    <col min="2" max="2" width="26.42578125" style="2" customWidth="1"/>
    <col min="3" max="3" width="13.28515625" style="2" customWidth="1"/>
    <col min="4" max="4" width="12.140625" style="2" customWidth="1"/>
    <col min="5" max="5" width="21.42578125" style="2" customWidth="1"/>
    <col min="6" max="6" width="12.140625" style="2" customWidth="1"/>
    <col min="7" max="7" width="18.140625" style="2" customWidth="1"/>
    <col min="8" max="8" width="15.28515625" style="2" customWidth="1"/>
    <col min="9" max="9" width="16.85546875" style="2" customWidth="1"/>
    <col min="10" max="10" width="15" style="2" customWidth="1"/>
    <col min="11" max="11" width="11.42578125" style="2"/>
    <col min="12" max="12" width="11.7109375" style="2" bestFit="1" customWidth="1"/>
    <col min="13" max="257" width="11.42578125" style="2"/>
    <col min="258" max="258" width="26.42578125" style="2" customWidth="1"/>
    <col min="259" max="259" width="13.28515625" style="2" customWidth="1"/>
    <col min="260" max="260" width="12.140625" style="2" customWidth="1"/>
    <col min="261" max="261" width="21.42578125" style="2" customWidth="1"/>
    <col min="262" max="262" width="12.140625" style="2" customWidth="1"/>
    <col min="263" max="263" width="18.140625" style="2" customWidth="1"/>
    <col min="264" max="264" width="15.28515625" style="2" customWidth="1"/>
    <col min="265" max="265" width="16.85546875" style="2" customWidth="1"/>
    <col min="266" max="266" width="15" style="2" customWidth="1"/>
    <col min="267" max="267" width="11.42578125" style="2"/>
    <col min="268" max="268" width="11.7109375" style="2" bestFit="1" customWidth="1"/>
    <col min="269" max="513" width="11.42578125" style="2"/>
    <col min="514" max="514" width="26.42578125" style="2" customWidth="1"/>
    <col min="515" max="515" width="13.28515625" style="2" customWidth="1"/>
    <col min="516" max="516" width="12.140625" style="2" customWidth="1"/>
    <col min="517" max="517" width="21.42578125" style="2" customWidth="1"/>
    <col min="518" max="518" width="12.140625" style="2" customWidth="1"/>
    <col min="519" max="519" width="18.140625" style="2" customWidth="1"/>
    <col min="520" max="520" width="15.28515625" style="2" customWidth="1"/>
    <col min="521" max="521" width="16.85546875" style="2" customWidth="1"/>
    <col min="522" max="522" width="15" style="2" customWidth="1"/>
    <col min="523" max="523" width="11.42578125" style="2"/>
    <col min="524" max="524" width="11.7109375" style="2" bestFit="1" customWidth="1"/>
    <col min="525" max="769" width="11.42578125" style="2"/>
    <col min="770" max="770" width="26.42578125" style="2" customWidth="1"/>
    <col min="771" max="771" width="13.28515625" style="2" customWidth="1"/>
    <col min="772" max="772" width="12.140625" style="2" customWidth="1"/>
    <col min="773" max="773" width="21.42578125" style="2" customWidth="1"/>
    <col min="774" max="774" width="12.140625" style="2" customWidth="1"/>
    <col min="775" max="775" width="18.140625" style="2" customWidth="1"/>
    <col min="776" max="776" width="15.28515625" style="2" customWidth="1"/>
    <col min="777" max="777" width="16.85546875" style="2" customWidth="1"/>
    <col min="778" max="778" width="15" style="2" customWidth="1"/>
    <col min="779" max="779" width="11.42578125" style="2"/>
    <col min="780" max="780" width="11.7109375" style="2" bestFit="1" customWidth="1"/>
    <col min="781" max="1025" width="11.42578125" style="2"/>
    <col min="1026" max="1026" width="26.42578125" style="2" customWidth="1"/>
    <col min="1027" max="1027" width="13.28515625" style="2" customWidth="1"/>
    <col min="1028" max="1028" width="12.140625" style="2" customWidth="1"/>
    <col min="1029" max="1029" width="21.42578125" style="2" customWidth="1"/>
    <col min="1030" max="1030" width="12.140625" style="2" customWidth="1"/>
    <col min="1031" max="1031" width="18.140625" style="2" customWidth="1"/>
    <col min="1032" max="1032" width="15.28515625" style="2" customWidth="1"/>
    <col min="1033" max="1033" width="16.85546875" style="2" customWidth="1"/>
    <col min="1034" max="1034" width="15" style="2" customWidth="1"/>
    <col min="1035" max="1035" width="11.42578125" style="2"/>
    <col min="1036" max="1036" width="11.7109375" style="2" bestFit="1" customWidth="1"/>
    <col min="1037" max="1281" width="11.42578125" style="2"/>
    <col min="1282" max="1282" width="26.42578125" style="2" customWidth="1"/>
    <col min="1283" max="1283" width="13.28515625" style="2" customWidth="1"/>
    <col min="1284" max="1284" width="12.140625" style="2" customWidth="1"/>
    <col min="1285" max="1285" width="21.42578125" style="2" customWidth="1"/>
    <col min="1286" max="1286" width="12.140625" style="2" customWidth="1"/>
    <col min="1287" max="1287" width="18.140625" style="2" customWidth="1"/>
    <col min="1288" max="1288" width="15.28515625" style="2" customWidth="1"/>
    <col min="1289" max="1289" width="16.85546875" style="2" customWidth="1"/>
    <col min="1290" max="1290" width="15" style="2" customWidth="1"/>
    <col min="1291" max="1291" width="11.42578125" style="2"/>
    <col min="1292" max="1292" width="11.7109375" style="2" bestFit="1" customWidth="1"/>
    <col min="1293" max="1537" width="11.42578125" style="2"/>
    <col min="1538" max="1538" width="26.42578125" style="2" customWidth="1"/>
    <col min="1539" max="1539" width="13.28515625" style="2" customWidth="1"/>
    <col min="1540" max="1540" width="12.140625" style="2" customWidth="1"/>
    <col min="1541" max="1541" width="21.42578125" style="2" customWidth="1"/>
    <col min="1542" max="1542" width="12.140625" style="2" customWidth="1"/>
    <col min="1543" max="1543" width="18.140625" style="2" customWidth="1"/>
    <col min="1544" max="1544" width="15.28515625" style="2" customWidth="1"/>
    <col min="1545" max="1545" width="16.85546875" style="2" customWidth="1"/>
    <col min="1546" max="1546" width="15" style="2" customWidth="1"/>
    <col min="1547" max="1547" width="11.42578125" style="2"/>
    <col min="1548" max="1548" width="11.7109375" style="2" bestFit="1" customWidth="1"/>
    <col min="1549" max="1793" width="11.42578125" style="2"/>
    <col min="1794" max="1794" width="26.42578125" style="2" customWidth="1"/>
    <col min="1795" max="1795" width="13.28515625" style="2" customWidth="1"/>
    <col min="1796" max="1796" width="12.140625" style="2" customWidth="1"/>
    <col min="1797" max="1797" width="21.42578125" style="2" customWidth="1"/>
    <col min="1798" max="1798" width="12.140625" style="2" customWidth="1"/>
    <col min="1799" max="1799" width="18.140625" style="2" customWidth="1"/>
    <col min="1800" max="1800" width="15.28515625" style="2" customWidth="1"/>
    <col min="1801" max="1801" width="16.85546875" style="2" customWidth="1"/>
    <col min="1802" max="1802" width="15" style="2" customWidth="1"/>
    <col min="1803" max="1803" width="11.42578125" style="2"/>
    <col min="1804" max="1804" width="11.7109375" style="2" bestFit="1" customWidth="1"/>
    <col min="1805" max="2049" width="11.42578125" style="2"/>
    <col min="2050" max="2050" width="26.42578125" style="2" customWidth="1"/>
    <col min="2051" max="2051" width="13.28515625" style="2" customWidth="1"/>
    <col min="2052" max="2052" width="12.140625" style="2" customWidth="1"/>
    <col min="2053" max="2053" width="21.42578125" style="2" customWidth="1"/>
    <col min="2054" max="2054" width="12.140625" style="2" customWidth="1"/>
    <col min="2055" max="2055" width="18.140625" style="2" customWidth="1"/>
    <col min="2056" max="2056" width="15.28515625" style="2" customWidth="1"/>
    <col min="2057" max="2057" width="16.85546875" style="2" customWidth="1"/>
    <col min="2058" max="2058" width="15" style="2" customWidth="1"/>
    <col min="2059" max="2059" width="11.42578125" style="2"/>
    <col min="2060" max="2060" width="11.7109375" style="2" bestFit="1" customWidth="1"/>
    <col min="2061" max="2305" width="11.42578125" style="2"/>
    <col min="2306" max="2306" width="26.42578125" style="2" customWidth="1"/>
    <col min="2307" max="2307" width="13.28515625" style="2" customWidth="1"/>
    <col min="2308" max="2308" width="12.140625" style="2" customWidth="1"/>
    <col min="2309" max="2309" width="21.42578125" style="2" customWidth="1"/>
    <col min="2310" max="2310" width="12.140625" style="2" customWidth="1"/>
    <col min="2311" max="2311" width="18.140625" style="2" customWidth="1"/>
    <col min="2312" max="2312" width="15.28515625" style="2" customWidth="1"/>
    <col min="2313" max="2313" width="16.85546875" style="2" customWidth="1"/>
    <col min="2314" max="2314" width="15" style="2" customWidth="1"/>
    <col min="2315" max="2315" width="11.42578125" style="2"/>
    <col min="2316" max="2316" width="11.7109375" style="2" bestFit="1" customWidth="1"/>
    <col min="2317" max="2561" width="11.42578125" style="2"/>
    <col min="2562" max="2562" width="26.42578125" style="2" customWidth="1"/>
    <col min="2563" max="2563" width="13.28515625" style="2" customWidth="1"/>
    <col min="2564" max="2564" width="12.140625" style="2" customWidth="1"/>
    <col min="2565" max="2565" width="21.42578125" style="2" customWidth="1"/>
    <col min="2566" max="2566" width="12.140625" style="2" customWidth="1"/>
    <col min="2567" max="2567" width="18.140625" style="2" customWidth="1"/>
    <col min="2568" max="2568" width="15.28515625" style="2" customWidth="1"/>
    <col min="2569" max="2569" width="16.85546875" style="2" customWidth="1"/>
    <col min="2570" max="2570" width="15" style="2" customWidth="1"/>
    <col min="2571" max="2571" width="11.42578125" style="2"/>
    <col min="2572" max="2572" width="11.7109375" style="2" bestFit="1" customWidth="1"/>
    <col min="2573" max="2817" width="11.42578125" style="2"/>
    <col min="2818" max="2818" width="26.42578125" style="2" customWidth="1"/>
    <col min="2819" max="2819" width="13.28515625" style="2" customWidth="1"/>
    <col min="2820" max="2820" width="12.140625" style="2" customWidth="1"/>
    <col min="2821" max="2821" width="21.42578125" style="2" customWidth="1"/>
    <col min="2822" max="2822" width="12.140625" style="2" customWidth="1"/>
    <col min="2823" max="2823" width="18.140625" style="2" customWidth="1"/>
    <col min="2824" max="2824" width="15.28515625" style="2" customWidth="1"/>
    <col min="2825" max="2825" width="16.85546875" style="2" customWidth="1"/>
    <col min="2826" max="2826" width="15" style="2" customWidth="1"/>
    <col min="2827" max="2827" width="11.42578125" style="2"/>
    <col min="2828" max="2828" width="11.7109375" style="2" bestFit="1" customWidth="1"/>
    <col min="2829" max="3073" width="11.42578125" style="2"/>
    <col min="3074" max="3074" width="26.42578125" style="2" customWidth="1"/>
    <col min="3075" max="3075" width="13.28515625" style="2" customWidth="1"/>
    <col min="3076" max="3076" width="12.140625" style="2" customWidth="1"/>
    <col min="3077" max="3077" width="21.42578125" style="2" customWidth="1"/>
    <col min="3078" max="3078" width="12.140625" style="2" customWidth="1"/>
    <col min="3079" max="3079" width="18.140625" style="2" customWidth="1"/>
    <col min="3080" max="3080" width="15.28515625" style="2" customWidth="1"/>
    <col min="3081" max="3081" width="16.85546875" style="2" customWidth="1"/>
    <col min="3082" max="3082" width="15" style="2" customWidth="1"/>
    <col min="3083" max="3083" width="11.42578125" style="2"/>
    <col min="3084" max="3084" width="11.7109375" style="2" bestFit="1" customWidth="1"/>
    <col min="3085" max="3329" width="11.42578125" style="2"/>
    <col min="3330" max="3330" width="26.42578125" style="2" customWidth="1"/>
    <col min="3331" max="3331" width="13.28515625" style="2" customWidth="1"/>
    <col min="3332" max="3332" width="12.140625" style="2" customWidth="1"/>
    <col min="3333" max="3333" width="21.42578125" style="2" customWidth="1"/>
    <col min="3334" max="3334" width="12.140625" style="2" customWidth="1"/>
    <col min="3335" max="3335" width="18.140625" style="2" customWidth="1"/>
    <col min="3336" max="3336" width="15.28515625" style="2" customWidth="1"/>
    <col min="3337" max="3337" width="16.85546875" style="2" customWidth="1"/>
    <col min="3338" max="3338" width="15" style="2" customWidth="1"/>
    <col min="3339" max="3339" width="11.42578125" style="2"/>
    <col min="3340" max="3340" width="11.7109375" style="2" bestFit="1" customWidth="1"/>
    <col min="3341" max="3585" width="11.42578125" style="2"/>
    <col min="3586" max="3586" width="26.42578125" style="2" customWidth="1"/>
    <col min="3587" max="3587" width="13.28515625" style="2" customWidth="1"/>
    <col min="3588" max="3588" width="12.140625" style="2" customWidth="1"/>
    <col min="3589" max="3589" width="21.42578125" style="2" customWidth="1"/>
    <col min="3590" max="3590" width="12.140625" style="2" customWidth="1"/>
    <col min="3591" max="3591" width="18.140625" style="2" customWidth="1"/>
    <col min="3592" max="3592" width="15.28515625" style="2" customWidth="1"/>
    <col min="3593" max="3593" width="16.85546875" style="2" customWidth="1"/>
    <col min="3594" max="3594" width="15" style="2" customWidth="1"/>
    <col min="3595" max="3595" width="11.42578125" style="2"/>
    <col min="3596" max="3596" width="11.7109375" style="2" bestFit="1" customWidth="1"/>
    <col min="3597" max="3841" width="11.42578125" style="2"/>
    <col min="3842" max="3842" width="26.42578125" style="2" customWidth="1"/>
    <col min="3843" max="3843" width="13.28515625" style="2" customWidth="1"/>
    <col min="3844" max="3844" width="12.140625" style="2" customWidth="1"/>
    <col min="3845" max="3845" width="21.42578125" style="2" customWidth="1"/>
    <col min="3846" max="3846" width="12.140625" style="2" customWidth="1"/>
    <col min="3847" max="3847" width="18.140625" style="2" customWidth="1"/>
    <col min="3848" max="3848" width="15.28515625" style="2" customWidth="1"/>
    <col min="3849" max="3849" width="16.85546875" style="2" customWidth="1"/>
    <col min="3850" max="3850" width="15" style="2" customWidth="1"/>
    <col min="3851" max="3851" width="11.42578125" style="2"/>
    <col min="3852" max="3852" width="11.7109375" style="2" bestFit="1" customWidth="1"/>
    <col min="3853" max="4097" width="11.42578125" style="2"/>
    <col min="4098" max="4098" width="26.42578125" style="2" customWidth="1"/>
    <col min="4099" max="4099" width="13.28515625" style="2" customWidth="1"/>
    <col min="4100" max="4100" width="12.140625" style="2" customWidth="1"/>
    <col min="4101" max="4101" width="21.42578125" style="2" customWidth="1"/>
    <col min="4102" max="4102" width="12.140625" style="2" customWidth="1"/>
    <col min="4103" max="4103" width="18.140625" style="2" customWidth="1"/>
    <col min="4104" max="4104" width="15.28515625" style="2" customWidth="1"/>
    <col min="4105" max="4105" width="16.85546875" style="2" customWidth="1"/>
    <col min="4106" max="4106" width="15" style="2" customWidth="1"/>
    <col min="4107" max="4107" width="11.42578125" style="2"/>
    <col min="4108" max="4108" width="11.7109375" style="2" bestFit="1" customWidth="1"/>
    <col min="4109" max="4353" width="11.42578125" style="2"/>
    <col min="4354" max="4354" width="26.42578125" style="2" customWidth="1"/>
    <col min="4355" max="4355" width="13.28515625" style="2" customWidth="1"/>
    <col min="4356" max="4356" width="12.140625" style="2" customWidth="1"/>
    <col min="4357" max="4357" width="21.42578125" style="2" customWidth="1"/>
    <col min="4358" max="4358" width="12.140625" style="2" customWidth="1"/>
    <col min="4359" max="4359" width="18.140625" style="2" customWidth="1"/>
    <col min="4360" max="4360" width="15.28515625" style="2" customWidth="1"/>
    <col min="4361" max="4361" width="16.85546875" style="2" customWidth="1"/>
    <col min="4362" max="4362" width="15" style="2" customWidth="1"/>
    <col min="4363" max="4363" width="11.42578125" style="2"/>
    <col min="4364" max="4364" width="11.7109375" style="2" bestFit="1" customWidth="1"/>
    <col min="4365" max="4609" width="11.42578125" style="2"/>
    <col min="4610" max="4610" width="26.42578125" style="2" customWidth="1"/>
    <col min="4611" max="4611" width="13.28515625" style="2" customWidth="1"/>
    <col min="4612" max="4612" width="12.140625" style="2" customWidth="1"/>
    <col min="4613" max="4613" width="21.42578125" style="2" customWidth="1"/>
    <col min="4614" max="4614" width="12.140625" style="2" customWidth="1"/>
    <col min="4615" max="4615" width="18.140625" style="2" customWidth="1"/>
    <col min="4616" max="4616" width="15.28515625" style="2" customWidth="1"/>
    <col min="4617" max="4617" width="16.85546875" style="2" customWidth="1"/>
    <col min="4618" max="4618" width="15" style="2" customWidth="1"/>
    <col min="4619" max="4619" width="11.42578125" style="2"/>
    <col min="4620" max="4620" width="11.7109375" style="2" bestFit="1" customWidth="1"/>
    <col min="4621" max="4865" width="11.42578125" style="2"/>
    <col min="4866" max="4866" width="26.42578125" style="2" customWidth="1"/>
    <col min="4867" max="4867" width="13.28515625" style="2" customWidth="1"/>
    <col min="4868" max="4868" width="12.140625" style="2" customWidth="1"/>
    <col min="4869" max="4869" width="21.42578125" style="2" customWidth="1"/>
    <col min="4870" max="4870" width="12.140625" style="2" customWidth="1"/>
    <col min="4871" max="4871" width="18.140625" style="2" customWidth="1"/>
    <col min="4872" max="4872" width="15.28515625" style="2" customWidth="1"/>
    <col min="4873" max="4873" width="16.85546875" style="2" customWidth="1"/>
    <col min="4874" max="4874" width="15" style="2" customWidth="1"/>
    <col min="4875" max="4875" width="11.42578125" style="2"/>
    <col min="4876" max="4876" width="11.7109375" style="2" bestFit="1" customWidth="1"/>
    <col min="4877" max="5121" width="11.42578125" style="2"/>
    <col min="5122" max="5122" width="26.42578125" style="2" customWidth="1"/>
    <col min="5123" max="5123" width="13.28515625" style="2" customWidth="1"/>
    <col min="5124" max="5124" width="12.140625" style="2" customWidth="1"/>
    <col min="5125" max="5125" width="21.42578125" style="2" customWidth="1"/>
    <col min="5126" max="5126" width="12.140625" style="2" customWidth="1"/>
    <col min="5127" max="5127" width="18.140625" style="2" customWidth="1"/>
    <col min="5128" max="5128" width="15.28515625" style="2" customWidth="1"/>
    <col min="5129" max="5129" width="16.85546875" style="2" customWidth="1"/>
    <col min="5130" max="5130" width="15" style="2" customWidth="1"/>
    <col min="5131" max="5131" width="11.42578125" style="2"/>
    <col min="5132" max="5132" width="11.7109375" style="2" bestFit="1" customWidth="1"/>
    <col min="5133" max="5377" width="11.42578125" style="2"/>
    <col min="5378" max="5378" width="26.42578125" style="2" customWidth="1"/>
    <col min="5379" max="5379" width="13.28515625" style="2" customWidth="1"/>
    <col min="5380" max="5380" width="12.140625" style="2" customWidth="1"/>
    <col min="5381" max="5381" width="21.42578125" style="2" customWidth="1"/>
    <col min="5382" max="5382" width="12.140625" style="2" customWidth="1"/>
    <col min="5383" max="5383" width="18.140625" style="2" customWidth="1"/>
    <col min="5384" max="5384" width="15.28515625" style="2" customWidth="1"/>
    <col min="5385" max="5385" width="16.85546875" style="2" customWidth="1"/>
    <col min="5386" max="5386" width="15" style="2" customWidth="1"/>
    <col min="5387" max="5387" width="11.42578125" style="2"/>
    <col min="5388" max="5388" width="11.7109375" style="2" bestFit="1" customWidth="1"/>
    <col min="5389" max="5633" width="11.42578125" style="2"/>
    <col min="5634" max="5634" width="26.42578125" style="2" customWidth="1"/>
    <col min="5635" max="5635" width="13.28515625" style="2" customWidth="1"/>
    <col min="5636" max="5636" width="12.140625" style="2" customWidth="1"/>
    <col min="5637" max="5637" width="21.42578125" style="2" customWidth="1"/>
    <col min="5638" max="5638" width="12.140625" style="2" customWidth="1"/>
    <col min="5639" max="5639" width="18.140625" style="2" customWidth="1"/>
    <col min="5640" max="5640" width="15.28515625" style="2" customWidth="1"/>
    <col min="5641" max="5641" width="16.85546875" style="2" customWidth="1"/>
    <col min="5642" max="5642" width="15" style="2" customWidth="1"/>
    <col min="5643" max="5643" width="11.42578125" style="2"/>
    <col min="5644" max="5644" width="11.7109375" style="2" bestFit="1" customWidth="1"/>
    <col min="5645" max="5889" width="11.42578125" style="2"/>
    <col min="5890" max="5890" width="26.42578125" style="2" customWidth="1"/>
    <col min="5891" max="5891" width="13.28515625" style="2" customWidth="1"/>
    <col min="5892" max="5892" width="12.140625" style="2" customWidth="1"/>
    <col min="5893" max="5893" width="21.42578125" style="2" customWidth="1"/>
    <col min="5894" max="5894" width="12.140625" style="2" customWidth="1"/>
    <col min="5895" max="5895" width="18.140625" style="2" customWidth="1"/>
    <col min="5896" max="5896" width="15.28515625" style="2" customWidth="1"/>
    <col min="5897" max="5897" width="16.85546875" style="2" customWidth="1"/>
    <col min="5898" max="5898" width="15" style="2" customWidth="1"/>
    <col min="5899" max="5899" width="11.42578125" style="2"/>
    <col min="5900" max="5900" width="11.7109375" style="2" bestFit="1" customWidth="1"/>
    <col min="5901" max="6145" width="11.42578125" style="2"/>
    <col min="6146" max="6146" width="26.42578125" style="2" customWidth="1"/>
    <col min="6147" max="6147" width="13.28515625" style="2" customWidth="1"/>
    <col min="6148" max="6148" width="12.140625" style="2" customWidth="1"/>
    <col min="6149" max="6149" width="21.42578125" style="2" customWidth="1"/>
    <col min="6150" max="6150" width="12.140625" style="2" customWidth="1"/>
    <col min="6151" max="6151" width="18.140625" style="2" customWidth="1"/>
    <col min="6152" max="6152" width="15.28515625" style="2" customWidth="1"/>
    <col min="6153" max="6153" width="16.85546875" style="2" customWidth="1"/>
    <col min="6154" max="6154" width="15" style="2" customWidth="1"/>
    <col min="6155" max="6155" width="11.42578125" style="2"/>
    <col min="6156" max="6156" width="11.7109375" style="2" bestFit="1" customWidth="1"/>
    <col min="6157" max="6401" width="11.42578125" style="2"/>
    <col min="6402" max="6402" width="26.42578125" style="2" customWidth="1"/>
    <col min="6403" max="6403" width="13.28515625" style="2" customWidth="1"/>
    <col min="6404" max="6404" width="12.140625" style="2" customWidth="1"/>
    <col min="6405" max="6405" width="21.42578125" style="2" customWidth="1"/>
    <col min="6406" max="6406" width="12.140625" style="2" customWidth="1"/>
    <col min="6407" max="6407" width="18.140625" style="2" customWidth="1"/>
    <col min="6408" max="6408" width="15.28515625" style="2" customWidth="1"/>
    <col min="6409" max="6409" width="16.85546875" style="2" customWidth="1"/>
    <col min="6410" max="6410" width="15" style="2" customWidth="1"/>
    <col min="6411" max="6411" width="11.42578125" style="2"/>
    <col min="6412" max="6412" width="11.7109375" style="2" bestFit="1" customWidth="1"/>
    <col min="6413" max="6657" width="11.42578125" style="2"/>
    <col min="6658" max="6658" width="26.42578125" style="2" customWidth="1"/>
    <col min="6659" max="6659" width="13.28515625" style="2" customWidth="1"/>
    <col min="6660" max="6660" width="12.140625" style="2" customWidth="1"/>
    <col min="6661" max="6661" width="21.42578125" style="2" customWidth="1"/>
    <col min="6662" max="6662" width="12.140625" style="2" customWidth="1"/>
    <col min="6663" max="6663" width="18.140625" style="2" customWidth="1"/>
    <col min="6664" max="6664" width="15.28515625" style="2" customWidth="1"/>
    <col min="6665" max="6665" width="16.85546875" style="2" customWidth="1"/>
    <col min="6666" max="6666" width="15" style="2" customWidth="1"/>
    <col min="6667" max="6667" width="11.42578125" style="2"/>
    <col min="6668" max="6668" width="11.7109375" style="2" bestFit="1" customWidth="1"/>
    <col min="6669" max="6913" width="11.42578125" style="2"/>
    <col min="6914" max="6914" width="26.42578125" style="2" customWidth="1"/>
    <col min="6915" max="6915" width="13.28515625" style="2" customWidth="1"/>
    <col min="6916" max="6916" width="12.140625" style="2" customWidth="1"/>
    <col min="6917" max="6917" width="21.42578125" style="2" customWidth="1"/>
    <col min="6918" max="6918" width="12.140625" style="2" customWidth="1"/>
    <col min="6919" max="6919" width="18.140625" style="2" customWidth="1"/>
    <col min="6920" max="6920" width="15.28515625" style="2" customWidth="1"/>
    <col min="6921" max="6921" width="16.85546875" style="2" customWidth="1"/>
    <col min="6922" max="6922" width="15" style="2" customWidth="1"/>
    <col min="6923" max="6923" width="11.42578125" style="2"/>
    <col min="6924" max="6924" width="11.7109375" style="2" bestFit="1" customWidth="1"/>
    <col min="6925" max="7169" width="11.42578125" style="2"/>
    <col min="7170" max="7170" width="26.42578125" style="2" customWidth="1"/>
    <col min="7171" max="7171" width="13.28515625" style="2" customWidth="1"/>
    <col min="7172" max="7172" width="12.140625" style="2" customWidth="1"/>
    <col min="7173" max="7173" width="21.42578125" style="2" customWidth="1"/>
    <col min="7174" max="7174" width="12.140625" style="2" customWidth="1"/>
    <col min="7175" max="7175" width="18.140625" style="2" customWidth="1"/>
    <col min="7176" max="7176" width="15.28515625" style="2" customWidth="1"/>
    <col min="7177" max="7177" width="16.85546875" style="2" customWidth="1"/>
    <col min="7178" max="7178" width="15" style="2" customWidth="1"/>
    <col min="7179" max="7179" width="11.42578125" style="2"/>
    <col min="7180" max="7180" width="11.7109375" style="2" bestFit="1" customWidth="1"/>
    <col min="7181" max="7425" width="11.42578125" style="2"/>
    <col min="7426" max="7426" width="26.42578125" style="2" customWidth="1"/>
    <col min="7427" max="7427" width="13.28515625" style="2" customWidth="1"/>
    <col min="7428" max="7428" width="12.140625" style="2" customWidth="1"/>
    <col min="7429" max="7429" width="21.42578125" style="2" customWidth="1"/>
    <col min="7430" max="7430" width="12.140625" style="2" customWidth="1"/>
    <col min="7431" max="7431" width="18.140625" style="2" customWidth="1"/>
    <col min="7432" max="7432" width="15.28515625" style="2" customWidth="1"/>
    <col min="7433" max="7433" width="16.85546875" style="2" customWidth="1"/>
    <col min="7434" max="7434" width="15" style="2" customWidth="1"/>
    <col min="7435" max="7435" width="11.42578125" style="2"/>
    <col min="7436" max="7436" width="11.7109375" style="2" bestFit="1" customWidth="1"/>
    <col min="7437" max="7681" width="11.42578125" style="2"/>
    <col min="7682" max="7682" width="26.42578125" style="2" customWidth="1"/>
    <col min="7683" max="7683" width="13.28515625" style="2" customWidth="1"/>
    <col min="7684" max="7684" width="12.140625" style="2" customWidth="1"/>
    <col min="7685" max="7685" width="21.42578125" style="2" customWidth="1"/>
    <col min="7686" max="7686" width="12.140625" style="2" customWidth="1"/>
    <col min="7687" max="7687" width="18.140625" style="2" customWidth="1"/>
    <col min="7688" max="7688" width="15.28515625" style="2" customWidth="1"/>
    <col min="7689" max="7689" width="16.85546875" style="2" customWidth="1"/>
    <col min="7690" max="7690" width="15" style="2" customWidth="1"/>
    <col min="7691" max="7691" width="11.42578125" style="2"/>
    <col min="7692" max="7692" width="11.7109375" style="2" bestFit="1" customWidth="1"/>
    <col min="7693" max="7937" width="11.42578125" style="2"/>
    <col min="7938" max="7938" width="26.42578125" style="2" customWidth="1"/>
    <col min="7939" max="7939" width="13.28515625" style="2" customWidth="1"/>
    <col min="7940" max="7940" width="12.140625" style="2" customWidth="1"/>
    <col min="7941" max="7941" width="21.42578125" style="2" customWidth="1"/>
    <col min="7942" max="7942" width="12.140625" style="2" customWidth="1"/>
    <col min="7943" max="7943" width="18.140625" style="2" customWidth="1"/>
    <col min="7944" max="7944" width="15.28515625" style="2" customWidth="1"/>
    <col min="7945" max="7945" width="16.85546875" style="2" customWidth="1"/>
    <col min="7946" max="7946" width="15" style="2" customWidth="1"/>
    <col min="7947" max="7947" width="11.42578125" style="2"/>
    <col min="7948" max="7948" width="11.7109375" style="2" bestFit="1" customWidth="1"/>
    <col min="7949" max="8193" width="11.42578125" style="2"/>
    <col min="8194" max="8194" width="26.42578125" style="2" customWidth="1"/>
    <col min="8195" max="8195" width="13.28515625" style="2" customWidth="1"/>
    <col min="8196" max="8196" width="12.140625" style="2" customWidth="1"/>
    <col min="8197" max="8197" width="21.42578125" style="2" customWidth="1"/>
    <col min="8198" max="8198" width="12.140625" style="2" customWidth="1"/>
    <col min="8199" max="8199" width="18.140625" style="2" customWidth="1"/>
    <col min="8200" max="8200" width="15.28515625" style="2" customWidth="1"/>
    <col min="8201" max="8201" width="16.85546875" style="2" customWidth="1"/>
    <col min="8202" max="8202" width="15" style="2" customWidth="1"/>
    <col min="8203" max="8203" width="11.42578125" style="2"/>
    <col min="8204" max="8204" width="11.7109375" style="2" bestFit="1" customWidth="1"/>
    <col min="8205" max="8449" width="11.42578125" style="2"/>
    <col min="8450" max="8450" width="26.42578125" style="2" customWidth="1"/>
    <col min="8451" max="8451" width="13.28515625" style="2" customWidth="1"/>
    <col min="8452" max="8452" width="12.140625" style="2" customWidth="1"/>
    <col min="8453" max="8453" width="21.42578125" style="2" customWidth="1"/>
    <col min="8454" max="8454" width="12.140625" style="2" customWidth="1"/>
    <col min="8455" max="8455" width="18.140625" style="2" customWidth="1"/>
    <col min="8456" max="8456" width="15.28515625" style="2" customWidth="1"/>
    <col min="8457" max="8457" width="16.85546875" style="2" customWidth="1"/>
    <col min="8458" max="8458" width="15" style="2" customWidth="1"/>
    <col min="8459" max="8459" width="11.42578125" style="2"/>
    <col min="8460" max="8460" width="11.7109375" style="2" bestFit="1" customWidth="1"/>
    <col min="8461" max="8705" width="11.42578125" style="2"/>
    <col min="8706" max="8706" width="26.42578125" style="2" customWidth="1"/>
    <col min="8707" max="8707" width="13.28515625" style="2" customWidth="1"/>
    <col min="8708" max="8708" width="12.140625" style="2" customWidth="1"/>
    <col min="8709" max="8709" width="21.42578125" style="2" customWidth="1"/>
    <col min="8710" max="8710" width="12.140625" style="2" customWidth="1"/>
    <col min="8711" max="8711" width="18.140625" style="2" customWidth="1"/>
    <col min="8712" max="8712" width="15.28515625" style="2" customWidth="1"/>
    <col min="8713" max="8713" width="16.85546875" style="2" customWidth="1"/>
    <col min="8714" max="8714" width="15" style="2" customWidth="1"/>
    <col min="8715" max="8715" width="11.42578125" style="2"/>
    <col min="8716" max="8716" width="11.7109375" style="2" bestFit="1" customWidth="1"/>
    <col min="8717" max="8961" width="11.42578125" style="2"/>
    <col min="8962" max="8962" width="26.42578125" style="2" customWidth="1"/>
    <col min="8963" max="8963" width="13.28515625" style="2" customWidth="1"/>
    <col min="8964" max="8964" width="12.140625" style="2" customWidth="1"/>
    <col min="8965" max="8965" width="21.42578125" style="2" customWidth="1"/>
    <col min="8966" max="8966" width="12.140625" style="2" customWidth="1"/>
    <col min="8967" max="8967" width="18.140625" style="2" customWidth="1"/>
    <col min="8968" max="8968" width="15.28515625" style="2" customWidth="1"/>
    <col min="8969" max="8969" width="16.85546875" style="2" customWidth="1"/>
    <col min="8970" max="8970" width="15" style="2" customWidth="1"/>
    <col min="8971" max="8971" width="11.42578125" style="2"/>
    <col min="8972" max="8972" width="11.7109375" style="2" bestFit="1" customWidth="1"/>
    <col min="8973" max="9217" width="11.42578125" style="2"/>
    <col min="9218" max="9218" width="26.42578125" style="2" customWidth="1"/>
    <col min="9219" max="9219" width="13.28515625" style="2" customWidth="1"/>
    <col min="9220" max="9220" width="12.140625" style="2" customWidth="1"/>
    <col min="9221" max="9221" width="21.42578125" style="2" customWidth="1"/>
    <col min="9222" max="9222" width="12.140625" style="2" customWidth="1"/>
    <col min="9223" max="9223" width="18.140625" style="2" customWidth="1"/>
    <col min="9224" max="9224" width="15.28515625" style="2" customWidth="1"/>
    <col min="9225" max="9225" width="16.85546875" style="2" customWidth="1"/>
    <col min="9226" max="9226" width="15" style="2" customWidth="1"/>
    <col min="9227" max="9227" width="11.42578125" style="2"/>
    <col min="9228" max="9228" width="11.7109375" style="2" bestFit="1" customWidth="1"/>
    <col min="9229" max="9473" width="11.42578125" style="2"/>
    <col min="9474" max="9474" width="26.42578125" style="2" customWidth="1"/>
    <col min="9475" max="9475" width="13.28515625" style="2" customWidth="1"/>
    <col min="9476" max="9476" width="12.140625" style="2" customWidth="1"/>
    <col min="9477" max="9477" width="21.42578125" style="2" customWidth="1"/>
    <col min="9478" max="9478" width="12.140625" style="2" customWidth="1"/>
    <col min="9479" max="9479" width="18.140625" style="2" customWidth="1"/>
    <col min="9480" max="9480" width="15.28515625" style="2" customWidth="1"/>
    <col min="9481" max="9481" width="16.85546875" style="2" customWidth="1"/>
    <col min="9482" max="9482" width="15" style="2" customWidth="1"/>
    <col min="9483" max="9483" width="11.42578125" style="2"/>
    <col min="9484" max="9484" width="11.7109375" style="2" bestFit="1" customWidth="1"/>
    <col min="9485" max="9729" width="11.42578125" style="2"/>
    <col min="9730" max="9730" width="26.42578125" style="2" customWidth="1"/>
    <col min="9731" max="9731" width="13.28515625" style="2" customWidth="1"/>
    <col min="9732" max="9732" width="12.140625" style="2" customWidth="1"/>
    <col min="9733" max="9733" width="21.42578125" style="2" customWidth="1"/>
    <col min="9734" max="9734" width="12.140625" style="2" customWidth="1"/>
    <col min="9735" max="9735" width="18.140625" style="2" customWidth="1"/>
    <col min="9736" max="9736" width="15.28515625" style="2" customWidth="1"/>
    <col min="9737" max="9737" width="16.85546875" style="2" customWidth="1"/>
    <col min="9738" max="9738" width="15" style="2" customWidth="1"/>
    <col min="9739" max="9739" width="11.42578125" style="2"/>
    <col min="9740" max="9740" width="11.7109375" style="2" bestFit="1" customWidth="1"/>
    <col min="9741" max="9985" width="11.42578125" style="2"/>
    <col min="9986" max="9986" width="26.42578125" style="2" customWidth="1"/>
    <col min="9987" max="9987" width="13.28515625" style="2" customWidth="1"/>
    <col min="9988" max="9988" width="12.140625" style="2" customWidth="1"/>
    <col min="9989" max="9989" width="21.42578125" style="2" customWidth="1"/>
    <col min="9990" max="9990" width="12.140625" style="2" customWidth="1"/>
    <col min="9991" max="9991" width="18.140625" style="2" customWidth="1"/>
    <col min="9992" max="9992" width="15.28515625" style="2" customWidth="1"/>
    <col min="9993" max="9993" width="16.85546875" style="2" customWidth="1"/>
    <col min="9994" max="9994" width="15" style="2" customWidth="1"/>
    <col min="9995" max="9995" width="11.42578125" style="2"/>
    <col min="9996" max="9996" width="11.7109375" style="2" bestFit="1" customWidth="1"/>
    <col min="9997" max="10241" width="11.42578125" style="2"/>
    <col min="10242" max="10242" width="26.42578125" style="2" customWidth="1"/>
    <col min="10243" max="10243" width="13.28515625" style="2" customWidth="1"/>
    <col min="10244" max="10244" width="12.140625" style="2" customWidth="1"/>
    <col min="10245" max="10245" width="21.42578125" style="2" customWidth="1"/>
    <col min="10246" max="10246" width="12.140625" style="2" customWidth="1"/>
    <col min="10247" max="10247" width="18.140625" style="2" customWidth="1"/>
    <col min="10248" max="10248" width="15.28515625" style="2" customWidth="1"/>
    <col min="10249" max="10249" width="16.85546875" style="2" customWidth="1"/>
    <col min="10250" max="10250" width="15" style="2" customWidth="1"/>
    <col min="10251" max="10251" width="11.42578125" style="2"/>
    <col min="10252" max="10252" width="11.7109375" style="2" bestFit="1" customWidth="1"/>
    <col min="10253" max="10497" width="11.42578125" style="2"/>
    <col min="10498" max="10498" width="26.42578125" style="2" customWidth="1"/>
    <col min="10499" max="10499" width="13.28515625" style="2" customWidth="1"/>
    <col min="10500" max="10500" width="12.140625" style="2" customWidth="1"/>
    <col min="10501" max="10501" width="21.42578125" style="2" customWidth="1"/>
    <col min="10502" max="10502" width="12.140625" style="2" customWidth="1"/>
    <col min="10503" max="10503" width="18.140625" style="2" customWidth="1"/>
    <col min="10504" max="10504" width="15.28515625" style="2" customWidth="1"/>
    <col min="10505" max="10505" width="16.85546875" style="2" customWidth="1"/>
    <col min="10506" max="10506" width="15" style="2" customWidth="1"/>
    <col min="10507" max="10507" width="11.42578125" style="2"/>
    <col min="10508" max="10508" width="11.7109375" style="2" bestFit="1" customWidth="1"/>
    <col min="10509" max="10753" width="11.42578125" style="2"/>
    <col min="10754" max="10754" width="26.42578125" style="2" customWidth="1"/>
    <col min="10755" max="10755" width="13.28515625" style="2" customWidth="1"/>
    <col min="10756" max="10756" width="12.140625" style="2" customWidth="1"/>
    <col min="10757" max="10757" width="21.42578125" style="2" customWidth="1"/>
    <col min="10758" max="10758" width="12.140625" style="2" customWidth="1"/>
    <col min="10759" max="10759" width="18.140625" style="2" customWidth="1"/>
    <col min="10760" max="10760" width="15.28515625" style="2" customWidth="1"/>
    <col min="10761" max="10761" width="16.85546875" style="2" customWidth="1"/>
    <col min="10762" max="10762" width="15" style="2" customWidth="1"/>
    <col min="10763" max="10763" width="11.42578125" style="2"/>
    <col min="10764" max="10764" width="11.7109375" style="2" bestFit="1" customWidth="1"/>
    <col min="10765" max="11009" width="11.42578125" style="2"/>
    <col min="11010" max="11010" width="26.42578125" style="2" customWidth="1"/>
    <col min="11011" max="11011" width="13.28515625" style="2" customWidth="1"/>
    <col min="11012" max="11012" width="12.140625" style="2" customWidth="1"/>
    <col min="11013" max="11013" width="21.42578125" style="2" customWidth="1"/>
    <col min="11014" max="11014" width="12.140625" style="2" customWidth="1"/>
    <col min="11015" max="11015" width="18.140625" style="2" customWidth="1"/>
    <col min="11016" max="11016" width="15.28515625" style="2" customWidth="1"/>
    <col min="11017" max="11017" width="16.85546875" style="2" customWidth="1"/>
    <col min="11018" max="11018" width="15" style="2" customWidth="1"/>
    <col min="11019" max="11019" width="11.42578125" style="2"/>
    <col min="11020" max="11020" width="11.7109375" style="2" bestFit="1" customWidth="1"/>
    <col min="11021" max="11265" width="11.42578125" style="2"/>
    <col min="11266" max="11266" width="26.42578125" style="2" customWidth="1"/>
    <col min="11267" max="11267" width="13.28515625" style="2" customWidth="1"/>
    <col min="11268" max="11268" width="12.140625" style="2" customWidth="1"/>
    <col min="11269" max="11269" width="21.42578125" style="2" customWidth="1"/>
    <col min="11270" max="11270" width="12.140625" style="2" customWidth="1"/>
    <col min="11271" max="11271" width="18.140625" style="2" customWidth="1"/>
    <col min="11272" max="11272" width="15.28515625" style="2" customWidth="1"/>
    <col min="11273" max="11273" width="16.85546875" style="2" customWidth="1"/>
    <col min="11274" max="11274" width="15" style="2" customWidth="1"/>
    <col min="11275" max="11275" width="11.42578125" style="2"/>
    <col min="11276" max="11276" width="11.7109375" style="2" bestFit="1" customWidth="1"/>
    <col min="11277" max="11521" width="11.42578125" style="2"/>
    <col min="11522" max="11522" width="26.42578125" style="2" customWidth="1"/>
    <col min="11523" max="11523" width="13.28515625" style="2" customWidth="1"/>
    <col min="11524" max="11524" width="12.140625" style="2" customWidth="1"/>
    <col min="11525" max="11525" width="21.42578125" style="2" customWidth="1"/>
    <col min="11526" max="11526" width="12.140625" style="2" customWidth="1"/>
    <col min="11527" max="11527" width="18.140625" style="2" customWidth="1"/>
    <col min="11528" max="11528" width="15.28515625" style="2" customWidth="1"/>
    <col min="11529" max="11529" width="16.85546875" style="2" customWidth="1"/>
    <col min="11530" max="11530" width="15" style="2" customWidth="1"/>
    <col min="11531" max="11531" width="11.42578125" style="2"/>
    <col min="11532" max="11532" width="11.7109375" style="2" bestFit="1" customWidth="1"/>
    <col min="11533" max="11777" width="11.42578125" style="2"/>
    <col min="11778" max="11778" width="26.42578125" style="2" customWidth="1"/>
    <col min="11779" max="11779" width="13.28515625" style="2" customWidth="1"/>
    <col min="11780" max="11780" width="12.140625" style="2" customWidth="1"/>
    <col min="11781" max="11781" width="21.42578125" style="2" customWidth="1"/>
    <col min="11782" max="11782" width="12.140625" style="2" customWidth="1"/>
    <col min="11783" max="11783" width="18.140625" style="2" customWidth="1"/>
    <col min="11784" max="11784" width="15.28515625" style="2" customWidth="1"/>
    <col min="11785" max="11785" width="16.85546875" style="2" customWidth="1"/>
    <col min="11786" max="11786" width="15" style="2" customWidth="1"/>
    <col min="11787" max="11787" width="11.42578125" style="2"/>
    <col min="11788" max="11788" width="11.7109375" style="2" bestFit="1" customWidth="1"/>
    <col min="11789" max="12033" width="11.42578125" style="2"/>
    <col min="12034" max="12034" width="26.42578125" style="2" customWidth="1"/>
    <col min="12035" max="12035" width="13.28515625" style="2" customWidth="1"/>
    <col min="12036" max="12036" width="12.140625" style="2" customWidth="1"/>
    <col min="12037" max="12037" width="21.42578125" style="2" customWidth="1"/>
    <col min="12038" max="12038" width="12.140625" style="2" customWidth="1"/>
    <col min="12039" max="12039" width="18.140625" style="2" customWidth="1"/>
    <col min="12040" max="12040" width="15.28515625" style="2" customWidth="1"/>
    <col min="12041" max="12041" width="16.85546875" style="2" customWidth="1"/>
    <col min="12042" max="12042" width="15" style="2" customWidth="1"/>
    <col min="12043" max="12043" width="11.42578125" style="2"/>
    <col min="12044" max="12044" width="11.7109375" style="2" bestFit="1" customWidth="1"/>
    <col min="12045" max="12289" width="11.42578125" style="2"/>
    <col min="12290" max="12290" width="26.42578125" style="2" customWidth="1"/>
    <col min="12291" max="12291" width="13.28515625" style="2" customWidth="1"/>
    <col min="12292" max="12292" width="12.140625" style="2" customWidth="1"/>
    <col min="12293" max="12293" width="21.42578125" style="2" customWidth="1"/>
    <col min="12294" max="12294" width="12.140625" style="2" customWidth="1"/>
    <col min="12295" max="12295" width="18.140625" style="2" customWidth="1"/>
    <col min="12296" max="12296" width="15.28515625" style="2" customWidth="1"/>
    <col min="12297" max="12297" width="16.85546875" style="2" customWidth="1"/>
    <col min="12298" max="12298" width="15" style="2" customWidth="1"/>
    <col min="12299" max="12299" width="11.42578125" style="2"/>
    <col min="12300" max="12300" width="11.7109375" style="2" bestFit="1" customWidth="1"/>
    <col min="12301" max="12545" width="11.42578125" style="2"/>
    <col min="12546" max="12546" width="26.42578125" style="2" customWidth="1"/>
    <col min="12547" max="12547" width="13.28515625" style="2" customWidth="1"/>
    <col min="12548" max="12548" width="12.140625" style="2" customWidth="1"/>
    <col min="12549" max="12549" width="21.42578125" style="2" customWidth="1"/>
    <col min="12550" max="12550" width="12.140625" style="2" customWidth="1"/>
    <col min="12551" max="12551" width="18.140625" style="2" customWidth="1"/>
    <col min="12552" max="12552" width="15.28515625" style="2" customWidth="1"/>
    <col min="12553" max="12553" width="16.85546875" style="2" customWidth="1"/>
    <col min="12554" max="12554" width="15" style="2" customWidth="1"/>
    <col min="12555" max="12555" width="11.42578125" style="2"/>
    <col min="12556" max="12556" width="11.7109375" style="2" bestFit="1" customWidth="1"/>
    <col min="12557" max="12801" width="11.42578125" style="2"/>
    <col min="12802" max="12802" width="26.42578125" style="2" customWidth="1"/>
    <col min="12803" max="12803" width="13.28515625" style="2" customWidth="1"/>
    <col min="12804" max="12804" width="12.140625" style="2" customWidth="1"/>
    <col min="12805" max="12805" width="21.42578125" style="2" customWidth="1"/>
    <col min="12806" max="12806" width="12.140625" style="2" customWidth="1"/>
    <col min="12807" max="12807" width="18.140625" style="2" customWidth="1"/>
    <col min="12808" max="12808" width="15.28515625" style="2" customWidth="1"/>
    <col min="12809" max="12809" width="16.85546875" style="2" customWidth="1"/>
    <col min="12810" max="12810" width="15" style="2" customWidth="1"/>
    <col min="12811" max="12811" width="11.42578125" style="2"/>
    <col min="12812" max="12812" width="11.7109375" style="2" bestFit="1" customWidth="1"/>
    <col min="12813" max="13057" width="11.42578125" style="2"/>
    <col min="13058" max="13058" width="26.42578125" style="2" customWidth="1"/>
    <col min="13059" max="13059" width="13.28515625" style="2" customWidth="1"/>
    <col min="13060" max="13060" width="12.140625" style="2" customWidth="1"/>
    <col min="13061" max="13061" width="21.42578125" style="2" customWidth="1"/>
    <col min="13062" max="13062" width="12.140625" style="2" customWidth="1"/>
    <col min="13063" max="13063" width="18.140625" style="2" customWidth="1"/>
    <col min="13064" max="13064" width="15.28515625" style="2" customWidth="1"/>
    <col min="13065" max="13065" width="16.85546875" style="2" customWidth="1"/>
    <col min="13066" max="13066" width="15" style="2" customWidth="1"/>
    <col min="13067" max="13067" width="11.42578125" style="2"/>
    <col min="13068" max="13068" width="11.7109375" style="2" bestFit="1" customWidth="1"/>
    <col min="13069" max="13313" width="11.42578125" style="2"/>
    <col min="13314" max="13314" width="26.42578125" style="2" customWidth="1"/>
    <col min="13315" max="13315" width="13.28515625" style="2" customWidth="1"/>
    <col min="13316" max="13316" width="12.140625" style="2" customWidth="1"/>
    <col min="13317" max="13317" width="21.42578125" style="2" customWidth="1"/>
    <col min="13318" max="13318" width="12.140625" style="2" customWidth="1"/>
    <col min="13319" max="13319" width="18.140625" style="2" customWidth="1"/>
    <col min="13320" max="13320" width="15.28515625" style="2" customWidth="1"/>
    <col min="13321" max="13321" width="16.85546875" style="2" customWidth="1"/>
    <col min="13322" max="13322" width="15" style="2" customWidth="1"/>
    <col min="13323" max="13323" width="11.42578125" style="2"/>
    <col min="13324" max="13324" width="11.7109375" style="2" bestFit="1" customWidth="1"/>
    <col min="13325" max="13569" width="11.42578125" style="2"/>
    <col min="13570" max="13570" width="26.42578125" style="2" customWidth="1"/>
    <col min="13571" max="13571" width="13.28515625" style="2" customWidth="1"/>
    <col min="13572" max="13572" width="12.140625" style="2" customWidth="1"/>
    <col min="13573" max="13573" width="21.42578125" style="2" customWidth="1"/>
    <col min="13574" max="13574" width="12.140625" style="2" customWidth="1"/>
    <col min="13575" max="13575" width="18.140625" style="2" customWidth="1"/>
    <col min="13576" max="13576" width="15.28515625" style="2" customWidth="1"/>
    <col min="13577" max="13577" width="16.85546875" style="2" customWidth="1"/>
    <col min="13578" max="13578" width="15" style="2" customWidth="1"/>
    <col min="13579" max="13579" width="11.42578125" style="2"/>
    <col min="13580" max="13580" width="11.7109375" style="2" bestFit="1" customWidth="1"/>
    <col min="13581" max="13825" width="11.42578125" style="2"/>
    <col min="13826" max="13826" width="26.42578125" style="2" customWidth="1"/>
    <col min="13827" max="13827" width="13.28515625" style="2" customWidth="1"/>
    <col min="13828" max="13828" width="12.140625" style="2" customWidth="1"/>
    <col min="13829" max="13829" width="21.42578125" style="2" customWidth="1"/>
    <col min="13830" max="13830" width="12.140625" style="2" customWidth="1"/>
    <col min="13831" max="13831" width="18.140625" style="2" customWidth="1"/>
    <col min="13832" max="13832" width="15.28515625" style="2" customWidth="1"/>
    <col min="13833" max="13833" width="16.85546875" style="2" customWidth="1"/>
    <col min="13834" max="13834" width="15" style="2" customWidth="1"/>
    <col min="13835" max="13835" width="11.42578125" style="2"/>
    <col min="13836" max="13836" width="11.7109375" style="2" bestFit="1" customWidth="1"/>
    <col min="13837" max="14081" width="11.42578125" style="2"/>
    <col min="14082" max="14082" width="26.42578125" style="2" customWidth="1"/>
    <col min="14083" max="14083" width="13.28515625" style="2" customWidth="1"/>
    <col min="14084" max="14084" width="12.140625" style="2" customWidth="1"/>
    <col min="14085" max="14085" width="21.42578125" style="2" customWidth="1"/>
    <col min="14086" max="14086" width="12.140625" style="2" customWidth="1"/>
    <col min="14087" max="14087" width="18.140625" style="2" customWidth="1"/>
    <col min="14088" max="14088" width="15.28515625" style="2" customWidth="1"/>
    <col min="14089" max="14089" width="16.85546875" style="2" customWidth="1"/>
    <col min="14090" max="14090" width="15" style="2" customWidth="1"/>
    <col min="14091" max="14091" width="11.42578125" style="2"/>
    <col min="14092" max="14092" width="11.7109375" style="2" bestFit="1" customWidth="1"/>
    <col min="14093" max="14337" width="11.42578125" style="2"/>
    <col min="14338" max="14338" width="26.42578125" style="2" customWidth="1"/>
    <col min="14339" max="14339" width="13.28515625" style="2" customWidth="1"/>
    <col min="14340" max="14340" width="12.140625" style="2" customWidth="1"/>
    <col min="14341" max="14341" width="21.42578125" style="2" customWidth="1"/>
    <col min="14342" max="14342" width="12.140625" style="2" customWidth="1"/>
    <col min="14343" max="14343" width="18.140625" style="2" customWidth="1"/>
    <col min="14344" max="14344" width="15.28515625" style="2" customWidth="1"/>
    <col min="14345" max="14345" width="16.85546875" style="2" customWidth="1"/>
    <col min="14346" max="14346" width="15" style="2" customWidth="1"/>
    <col min="14347" max="14347" width="11.42578125" style="2"/>
    <col min="14348" max="14348" width="11.7109375" style="2" bestFit="1" customWidth="1"/>
    <col min="14349" max="14593" width="11.42578125" style="2"/>
    <col min="14594" max="14594" width="26.42578125" style="2" customWidth="1"/>
    <col min="14595" max="14595" width="13.28515625" style="2" customWidth="1"/>
    <col min="14596" max="14596" width="12.140625" style="2" customWidth="1"/>
    <col min="14597" max="14597" width="21.42578125" style="2" customWidth="1"/>
    <col min="14598" max="14598" width="12.140625" style="2" customWidth="1"/>
    <col min="14599" max="14599" width="18.140625" style="2" customWidth="1"/>
    <col min="14600" max="14600" width="15.28515625" style="2" customWidth="1"/>
    <col min="14601" max="14601" width="16.85546875" style="2" customWidth="1"/>
    <col min="14602" max="14602" width="15" style="2" customWidth="1"/>
    <col min="14603" max="14603" width="11.42578125" style="2"/>
    <col min="14604" max="14604" width="11.7109375" style="2" bestFit="1" customWidth="1"/>
    <col min="14605" max="14849" width="11.42578125" style="2"/>
    <col min="14850" max="14850" width="26.42578125" style="2" customWidth="1"/>
    <col min="14851" max="14851" width="13.28515625" style="2" customWidth="1"/>
    <col min="14852" max="14852" width="12.140625" style="2" customWidth="1"/>
    <col min="14853" max="14853" width="21.42578125" style="2" customWidth="1"/>
    <col min="14854" max="14854" width="12.140625" style="2" customWidth="1"/>
    <col min="14855" max="14855" width="18.140625" style="2" customWidth="1"/>
    <col min="14856" max="14856" width="15.28515625" style="2" customWidth="1"/>
    <col min="14857" max="14857" width="16.85546875" style="2" customWidth="1"/>
    <col min="14858" max="14858" width="15" style="2" customWidth="1"/>
    <col min="14859" max="14859" width="11.42578125" style="2"/>
    <col min="14860" max="14860" width="11.7109375" style="2" bestFit="1" customWidth="1"/>
    <col min="14861" max="15105" width="11.42578125" style="2"/>
    <col min="15106" max="15106" width="26.42578125" style="2" customWidth="1"/>
    <col min="15107" max="15107" width="13.28515625" style="2" customWidth="1"/>
    <col min="15108" max="15108" width="12.140625" style="2" customWidth="1"/>
    <col min="15109" max="15109" width="21.42578125" style="2" customWidth="1"/>
    <col min="15110" max="15110" width="12.140625" style="2" customWidth="1"/>
    <col min="15111" max="15111" width="18.140625" style="2" customWidth="1"/>
    <col min="15112" max="15112" width="15.28515625" style="2" customWidth="1"/>
    <col min="15113" max="15113" width="16.85546875" style="2" customWidth="1"/>
    <col min="15114" max="15114" width="15" style="2" customWidth="1"/>
    <col min="15115" max="15115" width="11.42578125" style="2"/>
    <col min="15116" max="15116" width="11.7109375" style="2" bestFit="1" customWidth="1"/>
    <col min="15117" max="15361" width="11.42578125" style="2"/>
    <col min="15362" max="15362" width="26.42578125" style="2" customWidth="1"/>
    <col min="15363" max="15363" width="13.28515625" style="2" customWidth="1"/>
    <col min="15364" max="15364" width="12.140625" style="2" customWidth="1"/>
    <col min="15365" max="15365" width="21.42578125" style="2" customWidth="1"/>
    <col min="15366" max="15366" width="12.140625" style="2" customWidth="1"/>
    <col min="15367" max="15367" width="18.140625" style="2" customWidth="1"/>
    <col min="15368" max="15368" width="15.28515625" style="2" customWidth="1"/>
    <col min="15369" max="15369" width="16.85546875" style="2" customWidth="1"/>
    <col min="15370" max="15370" width="15" style="2" customWidth="1"/>
    <col min="15371" max="15371" width="11.42578125" style="2"/>
    <col min="15372" max="15372" width="11.7109375" style="2" bestFit="1" customWidth="1"/>
    <col min="15373" max="15617" width="11.42578125" style="2"/>
    <col min="15618" max="15618" width="26.42578125" style="2" customWidth="1"/>
    <col min="15619" max="15619" width="13.28515625" style="2" customWidth="1"/>
    <col min="15620" max="15620" width="12.140625" style="2" customWidth="1"/>
    <col min="15621" max="15621" width="21.42578125" style="2" customWidth="1"/>
    <col min="15622" max="15622" width="12.140625" style="2" customWidth="1"/>
    <col min="15623" max="15623" width="18.140625" style="2" customWidth="1"/>
    <col min="15624" max="15624" width="15.28515625" style="2" customWidth="1"/>
    <col min="15625" max="15625" width="16.85546875" style="2" customWidth="1"/>
    <col min="15626" max="15626" width="15" style="2" customWidth="1"/>
    <col min="15627" max="15627" width="11.42578125" style="2"/>
    <col min="15628" max="15628" width="11.7109375" style="2" bestFit="1" customWidth="1"/>
    <col min="15629" max="15873" width="11.42578125" style="2"/>
    <col min="15874" max="15874" width="26.42578125" style="2" customWidth="1"/>
    <col min="15875" max="15875" width="13.28515625" style="2" customWidth="1"/>
    <col min="15876" max="15876" width="12.140625" style="2" customWidth="1"/>
    <col min="15877" max="15877" width="21.42578125" style="2" customWidth="1"/>
    <col min="15878" max="15878" width="12.140625" style="2" customWidth="1"/>
    <col min="15879" max="15879" width="18.140625" style="2" customWidth="1"/>
    <col min="15880" max="15880" width="15.28515625" style="2" customWidth="1"/>
    <col min="15881" max="15881" width="16.85546875" style="2" customWidth="1"/>
    <col min="15882" max="15882" width="15" style="2" customWidth="1"/>
    <col min="15883" max="15883" width="11.42578125" style="2"/>
    <col min="15884" max="15884" width="11.7109375" style="2" bestFit="1" customWidth="1"/>
    <col min="15885" max="16129" width="11.42578125" style="2"/>
    <col min="16130" max="16130" width="26.42578125" style="2" customWidth="1"/>
    <col min="16131" max="16131" width="13.28515625" style="2" customWidth="1"/>
    <col min="16132" max="16132" width="12.140625" style="2" customWidth="1"/>
    <col min="16133" max="16133" width="21.42578125" style="2" customWidth="1"/>
    <col min="16134" max="16134" width="12.140625" style="2" customWidth="1"/>
    <col min="16135" max="16135" width="18.140625" style="2" customWidth="1"/>
    <col min="16136" max="16136" width="15.28515625" style="2" customWidth="1"/>
    <col min="16137" max="16137" width="16.85546875" style="2" customWidth="1"/>
    <col min="16138" max="16138" width="15" style="2" customWidth="1"/>
    <col min="16139" max="16139" width="11.42578125" style="2"/>
    <col min="16140" max="16140" width="11.7109375" style="2" bestFit="1" customWidth="1"/>
    <col min="16141" max="16384" width="11.42578125" style="2"/>
  </cols>
  <sheetData>
    <row r="1" spans="1:11" ht="20.25">
      <c r="A1" s="1" t="s">
        <v>0</v>
      </c>
      <c r="B1" s="1"/>
      <c r="C1" s="1"/>
      <c r="D1" s="1"/>
      <c r="E1" s="1"/>
      <c r="F1" s="1"/>
    </row>
    <row r="2" spans="1:11" ht="15.75" thickBot="1"/>
    <row r="3" spans="1:11" ht="15.75" thickBot="1">
      <c r="A3" s="3" t="s">
        <v>1</v>
      </c>
      <c r="B3" s="4"/>
      <c r="C3" s="4"/>
      <c r="D3" s="4"/>
      <c r="E3" s="4"/>
      <c r="F3" s="5"/>
      <c r="H3" s="6" t="s">
        <v>2</v>
      </c>
      <c r="I3" s="7"/>
    </row>
    <row r="4" spans="1:11" ht="15.75" thickBot="1">
      <c r="A4" s="8" t="s">
        <v>3</v>
      </c>
      <c r="B4" s="9" t="s">
        <v>4</v>
      </c>
      <c r="C4" s="10" t="s">
        <v>5</v>
      </c>
      <c r="D4" s="10" t="s">
        <v>3</v>
      </c>
      <c r="E4" s="10" t="s">
        <v>4</v>
      </c>
      <c r="F4" s="11" t="s">
        <v>6</v>
      </c>
      <c r="H4" s="12" t="s">
        <v>7</v>
      </c>
      <c r="I4" s="13"/>
      <c r="K4" s="14"/>
    </row>
    <row r="5" spans="1:11" ht="15.75" thickBot="1">
      <c r="A5" s="15" t="s">
        <v>8</v>
      </c>
      <c r="B5" s="16"/>
      <c r="C5" s="17"/>
      <c r="D5" s="18" t="s">
        <v>9</v>
      </c>
      <c r="E5" s="16"/>
      <c r="F5" s="19"/>
      <c r="K5" s="14"/>
    </row>
    <row r="6" spans="1:11" ht="15.75" thickBot="1">
      <c r="A6" s="20"/>
      <c r="B6" s="21"/>
      <c r="C6" s="22"/>
      <c r="D6" s="23"/>
      <c r="E6" s="24" t="s">
        <v>10</v>
      </c>
      <c r="F6" s="25"/>
      <c r="H6" s="26" t="s">
        <v>11</v>
      </c>
      <c r="I6" s="27"/>
    </row>
    <row r="7" spans="1:11" ht="15.75" thickBot="1">
      <c r="A7" s="20"/>
      <c r="B7" s="21"/>
      <c r="C7" s="22"/>
      <c r="D7" s="23"/>
      <c r="E7" s="24" t="s">
        <v>12</v>
      </c>
      <c r="F7" s="25"/>
      <c r="H7" s="28">
        <f>C92+C185+C277+C369+C461+C553+C645+C737+C829+C921+C1013+C1105</f>
        <v>0</v>
      </c>
      <c r="I7" s="29"/>
    </row>
    <row r="8" spans="1:11" ht="15.75" thickBot="1">
      <c r="A8" s="20"/>
      <c r="B8" s="21"/>
      <c r="C8" s="30"/>
      <c r="D8" s="31"/>
      <c r="E8" s="24" t="s">
        <v>13</v>
      </c>
      <c r="F8" s="32"/>
    </row>
    <row r="9" spans="1:11" ht="15.75" thickBot="1">
      <c r="A9" s="20"/>
      <c r="B9" s="21"/>
      <c r="C9" s="22"/>
      <c r="D9" s="23"/>
      <c r="E9" s="24" t="s">
        <v>14</v>
      </c>
      <c r="F9" s="25"/>
      <c r="H9" s="26" t="s">
        <v>15</v>
      </c>
      <c r="I9" s="27"/>
    </row>
    <row r="10" spans="1:11" ht="15.75" thickBot="1">
      <c r="A10" s="20"/>
      <c r="B10" s="21"/>
      <c r="C10" s="22"/>
      <c r="D10" s="23"/>
      <c r="E10" s="24" t="s">
        <v>16</v>
      </c>
      <c r="F10" s="25"/>
      <c r="H10" s="33">
        <f>F92+F185+F277+F369+F461+F553+F645+F737+F829+F921+F1013+F1105</f>
        <v>0</v>
      </c>
      <c r="I10" s="34"/>
    </row>
    <row r="11" spans="1:11" ht="15.75" thickBot="1">
      <c r="A11" s="20"/>
      <c r="B11" s="21"/>
      <c r="C11" s="22"/>
      <c r="D11" s="23"/>
      <c r="E11" s="35" t="s">
        <v>17</v>
      </c>
      <c r="F11" s="25"/>
    </row>
    <row r="12" spans="1:11" ht="15.75" thickBot="1">
      <c r="A12" s="20"/>
      <c r="B12" s="21"/>
      <c r="C12" s="22"/>
      <c r="D12" s="23"/>
      <c r="E12" s="24" t="s">
        <v>18</v>
      </c>
      <c r="F12" s="25"/>
      <c r="H12" s="26" t="s">
        <v>19</v>
      </c>
      <c r="I12" s="27"/>
    </row>
    <row r="13" spans="1:11" ht="15.75" thickBot="1">
      <c r="A13" s="20"/>
      <c r="B13" s="21"/>
      <c r="C13" s="22"/>
      <c r="D13" s="23"/>
      <c r="E13" s="24"/>
      <c r="F13" s="25"/>
      <c r="H13" s="36">
        <f>H7-H10</f>
        <v>0</v>
      </c>
      <c r="I13" s="37"/>
    </row>
    <row r="14" spans="1:11" ht="15.75" thickBot="1">
      <c r="A14" s="20"/>
      <c r="B14" s="38"/>
      <c r="C14" s="22"/>
      <c r="D14" s="23"/>
      <c r="E14" s="35"/>
      <c r="F14" s="25"/>
    </row>
    <row r="15" spans="1:11" ht="15.75" thickBot="1">
      <c r="A15" s="20"/>
      <c r="B15" s="38"/>
      <c r="C15" s="22"/>
      <c r="D15" s="23"/>
      <c r="E15" s="39"/>
      <c r="F15" s="25"/>
      <c r="H15" s="26" t="s">
        <v>20</v>
      </c>
      <c r="I15" s="27"/>
      <c r="J15" s="14"/>
      <c r="K15" s="14"/>
    </row>
    <row r="16" spans="1:11" ht="15.75" thickBot="1">
      <c r="A16" s="20"/>
      <c r="B16" s="38"/>
      <c r="C16" s="22"/>
      <c r="D16" s="23"/>
      <c r="E16" s="24"/>
      <c r="F16" s="25"/>
      <c r="H16" s="28">
        <f>J92+J185+J277+J369+J461+J553+J645+J737+J829+J921+J1013+J1105</f>
        <v>0</v>
      </c>
      <c r="I16" s="29"/>
      <c r="J16" s="14"/>
      <c r="K16" s="14"/>
    </row>
    <row r="17" spans="1:12">
      <c r="A17" s="20"/>
      <c r="B17" s="38"/>
      <c r="C17" s="22"/>
      <c r="D17" s="23"/>
      <c r="E17" s="24" t="s">
        <v>21</v>
      </c>
      <c r="F17" s="25"/>
      <c r="H17" s="40"/>
      <c r="I17" s="14"/>
      <c r="J17" s="14"/>
      <c r="K17" s="14"/>
    </row>
    <row r="18" spans="1:12">
      <c r="A18" s="20"/>
      <c r="B18" s="38"/>
      <c r="C18" s="22"/>
      <c r="D18" s="23"/>
      <c r="E18" s="24"/>
      <c r="F18" s="25"/>
      <c r="H18" s="41"/>
      <c r="I18" s="41"/>
      <c r="J18" s="41"/>
      <c r="K18" s="41"/>
    </row>
    <row r="19" spans="1:12">
      <c r="A19" s="20"/>
      <c r="B19" s="38"/>
      <c r="C19" s="22"/>
      <c r="D19" s="23"/>
      <c r="E19" s="24"/>
      <c r="F19" s="25"/>
      <c r="H19" s="40"/>
      <c r="I19" s="40"/>
      <c r="J19" s="40"/>
      <c r="K19" s="40"/>
      <c r="L19" s="42"/>
    </row>
    <row r="20" spans="1:12">
      <c r="A20" s="20"/>
      <c r="B20" s="38"/>
      <c r="C20" s="22"/>
      <c r="D20" s="23"/>
      <c r="E20" s="24"/>
      <c r="F20" s="25"/>
      <c r="H20" s="14"/>
      <c r="I20" s="40"/>
      <c r="J20" s="14"/>
      <c r="K20" s="14"/>
    </row>
    <row r="21" spans="1:12">
      <c r="A21" s="20"/>
      <c r="B21" s="38"/>
      <c r="C21" s="22"/>
      <c r="D21" s="23"/>
      <c r="E21" s="24"/>
      <c r="F21" s="25"/>
      <c r="H21" s="41"/>
      <c r="I21" s="41"/>
      <c r="J21" s="41"/>
      <c r="K21" s="41"/>
    </row>
    <row r="22" spans="1:12">
      <c r="A22" s="20"/>
      <c r="B22" s="38"/>
      <c r="C22" s="22"/>
      <c r="D22" s="23"/>
      <c r="E22" s="24"/>
      <c r="F22" s="25"/>
      <c r="G22" s="42"/>
      <c r="H22" s="40"/>
      <c r="I22" s="40"/>
      <c r="J22" s="40"/>
      <c r="K22" s="40"/>
      <c r="L22" s="42"/>
    </row>
    <row r="23" spans="1:12">
      <c r="A23" s="20"/>
      <c r="B23" s="38"/>
      <c r="C23" s="22"/>
      <c r="D23" s="23"/>
      <c r="E23" s="24"/>
      <c r="F23" s="25"/>
      <c r="H23" s="14"/>
      <c r="I23" s="14"/>
      <c r="J23" s="14"/>
      <c r="K23" s="14"/>
    </row>
    <row r="24" spans="1:12">
      <c r="A24" s="20"/>
      <c r="B24" s="38"/>
      <c r="C24" s="22"/>
      <c r="D24" s="23"/>
      <c r="E24" s="24"/>
      <c r="F24" s="25"/>
      <c r="H24" s="42"/>
      <c r="I24" s="42"/>
    </row>
    <row r="25" spans="1:12">
      <c r="A25" s="43"/>
      <c r="B25" s="43"/>
      <c r="C25" s="43"/>
      <c r="D25" s="23"/>
      <c r="E25" s="24"/>
      <c r="F25" s="25"/>
    </row>
    <row r="26" spans="1:12">
      <c r="A26" s="20"/>
      <c r="B26" s="44"/>
      <c r="C26" s="22"/>
      <c r="D26" s="23"/>
      <c r="E26" s="24"/>
      <c r="F26" s="25"/>
    </row>
    <row r="27" spans="1:12">
      <c r="A27" s="20"/>
      <c r="B27" s="38"/>
      <c r="C27" s="22"/>
      <c r="D27" s="23"/>
      <c r="E27" s="24"/>
      <c r="F27" s="25"/>
      <c r="H27" s="45"/>
      <c r="I27" s="42"/>
    </row>
    <row r="28" spans="1:12">
      <c r="A28" s="46"/>
      <c r="B28" s="38"/>
      <c r="C28" s="22"/>
      <c r="D28" s="23"/>
      <c r="E28" s="24"/>
      <c r="F28" s="25"/>
      <c r="G28" s="42"/>
      <c r="H28" s="45"/>
      <c r="I28" s="42"/>
    </row>
    <row r="29" spans="1:12">
      <c r="A29" s="46"/>
      <c r="B29" s="38"/>
      <c r="C29" s="22"/>
      <c r="D29" s="23"/>
      <c r="E29" s="24"/>
      <c r="F29" s="25"/>
      <c r="H29" s="47"/>
      <c r="I29" s="42"/>
    </row>
    <row r="30" spans="1:12">
      <c r="A30" s="46"/>
      <c r="B30" s="38"/>
      <c r="C30" s="22"/>
      <c r="D30" s="23"/>
      <c r="E30" s="24"/>
      <c r="F30" s="25"/>
      <c r="H30" s="45"/>
      <c r="I30" s="42"/>
    </row>
    <row r="31" spans="1:12">
      <c r="A31" s="46"/>
      <c r="B31" s="38"/>
      <c r="C31" s="22"/>
      <c r="D31" s="23"/>
      <c r="E31" s="24"/>
      <c r="F31" s="25"/>
      <c r="H31" s="45"/>
      <c r="I31" s="42"/>
    </row>
    <row r="32" spans="1:12">
      <c r="A32" s="46"/>
      <c r="B32" s="38"/>
      <c r="C32" s="22"/>
      <c r="D32" s="31"/>
      <c r="E32" s="31"/>
      <c r="F32" s="48"/>
      <c r="H32" s="49"/>
      <c r="I32" s="42"/>
    </row>
    <row r="33" spans="1:11">
      <c r="A33" s="46"/>
      <c r="B33" s="38"/>
      <c r="C33" s="22"/>
      <c r="D33" s="23"/>
      <c r="E33" s="24"/>
      <c r="F33" s="25"/>
      <c r="H33" s="42"/>
      <c r="I33" s="42"/>
    </row>
    <row r="34" spans="1:11">
      <c r="A34" s="46"/>
      <c r="B34" s="38"/>
      <c r="C34" s="22"/>
      <c r="D34" s="23"/>
      <c r="E34" s="24"/>
      <c r="F34" s="25"/>
      <c r="H34" s="42"/>
      <c r="I34" s="50"/>
    </row>
    <row r="35" spans="1:11">
      <c r="A35" s="46"/>
      <c r="B35" s="38"/>
      <c r="C35" s="22"/>
      <c r="D35" s="23"/>
      <c r="E35" s="24"/>
      <c r="F35" s="25"/>
      <c r="G35" s="45"/>
      <c r="H35" s="42"/>
    </row>
    <row r="36" spans="1:11">
      <c r="A36" s="46"/>
      <c r="B36" s="38"/>
      <c r="C36" s="22"/>
      <c r="D36" s="23"/>
      <c r="E36" s="24"/>
      <c r="F36" s="25"/>
      <c r="H36" s="42"/>
      <c r="J36" s="45"/>
    </row>
    <row r="37" spans="1:11">
      <c r="A37" s="46"/>
      <c r="B37" s="38"/>
      <c r="C37" s="22"/>
      <c r="D37" s="23"/>
      <c r="E37" s="24"/>
      <c r="F37" s="25"/>
    </row>
    <row r="38" spans="1:11">
      <c r="A38" s="46"/>
      <c r="B38" s="38"/>
      <c r="C38" s="22"/>
      <c r="D38" s="23"/>
      <c r="E38" s="24"/>
      <c r="F38" s="25"/>
      <c r="H38" s="42"/>
      <c r="J38" s="42"/>
      <c r="K38" s="42"/>
    </row>
    <row r="39" spans="1:11">
      <c r="A39" s="46"/>
      <c r="B39" s="38"/>
      <c r="C39" s="22"/>
      <c r="D39" s="23"/>
      <c r="E39" s="24"/>
      <c r="F39" s="25"/>
    </row>
    <row r="40" spans="1:11">
      <c r="A40" s="46"/>
      <c r="B40" s="38"/>
      <c r="C40" s="22"/>
      <c r="D40" s="23"/>
      <c r="E40" s="24"/>
      <c r="F40" s="25"/>
    </row>
    <row r="41" spans="1:11">
      <c r="A41" s="46"/>
      <c r="B41" s="38"/>
      <c r="C41" s="22"/>
      <c r="D41" s="23"/>
      <c r="E41" s="51"/>
      <c r="F41" s="25"/>
      <c r="H41" s="42"/>
      <c r="J41" s="42"/>
    </row>
    <row r="42" spans="1:11">
      <c r="A42" s="46"/>
      <c r="B42" s="38"/>
      <c r="C42" s="22"/>
      <c r="D42" s="23"/>
      <c r="E42" s="24"/>
      <c r="F42" s="25"/>
    </row>
    <row r="43" spans="1:11">
      <c r="A43" s="46"/>
      <c r="B43" s="38"/>
      <c r="C43" s="22"/>
      <c r="D43" s="23"/>
      <c r="E43" s="24"/>
      <c r="F43" s="25"/>
    </row>
    <row r="44" spans="1:11">
      <c r="A44" s="46"/>
      <c r="B44" s="38"/>
      <c r="C44" s="22"/>
      <c r="D44" s="23"/>
      <c r="E44" s="24"/>
      <c r="F44" s="25"/>
      <c r="H44" s="42"/>
    </row>
    <row r="45" spans="1:11">
      <c r="A45" s="46"/>
      <c r="B45" s="38"/>
      <c r="C45" s="22"/>
      <c r="D45" s="23"/>
      <c r="E45" s="45"/>
      <c r="F45" s="25"/>
    </row>
    <row r="46" spans="1:11">
      <c r="A46" s="46"/>
      <c r="B46" s="38"/>
      <c r="C46" s="22"/>
      <c r="D46" s="23"/>
      <c r="E46" s="24"/>
      <c r="F46" s="25"/>
      <c r="H46" s="42"/>
    </row>
    <row r="47" spans="1:11">
      <c r="A47" s="46"/>
      <c r="B47" s="38"/>
      <c r="C47" s="22"/>
      <c r="D47" s="23"/>
      <c r="E47" s="24"/>
      <c r="F47" s="25"/>
    </row>
    <row r="48" spans="1:11">
      <c r="A48" s="46"/>
      <c r="B48" s="38"/>
      <c r="C48" s="22"/>
      <c r="D48" s="23"/>
      <c r="E48" s="24"/>
      <c r="F48" s="25"/>
    </row>
    <row r="49" spans="1:11">
      <c r="A49" s="46"/>
      <c r="B49" s="38"/>
      <c r="C49" s="22"/>
      <c r="D49" s="23"/>
      <c r="E49" s="24"/>
      <c r="F49" s="25"/>
    </row>
    <row r="50" spans="1:11">
      <c r="A50" s="46"/>
      <c r="B50" s="38"/>
      <c r="C50" s="22"/>
      <c r="D50" s="23"/>
      <c r="E50" s="39"/>
      <c r="F50" s="25"/>
      <c r="H50" s="52"/>
    </row>
    <row r="51" spans="1:11">
      <c r="A51" s="46"/>
      <c r="B51" s="38"/>
      <c r="C51" s="22"/>
      <c r="D51" s="23"/>
      <c r="E51" s="39"/>
      <c r="F51" s="25"/>
    </row>
    <row r="52" spans="1:11">
      <c r="A52" s="46"/>
      <c r="B52" s="38"/>
      <c r="C52" s="22"/>
      <c r="D52" s="53"/>
      <c r="E52" s="51"/>
      <c r="F52" s="54"/>
    </row>
    <row r="53" spans="1:11">
      <c r="A53" s="46"/>
      <c r="B53" s="38"/>
      <c r="C53" s="22"/>
      <c r="D53" s="23"/>
      <c r="E53" s="51"/>
      <c r="F53" s="25"/>
    </row>
    <row r="54" spans="1:11">
      <c r="A54" s="46"/>
      <c r="B54" s="38"/>
      <c r="C54" s="22"/>
      <c r="D54" s="23"/>
      <c r="E54" s="39"/>
      <c r="F54" s="25"/>
    </row>
    <row r="55" spans="1:11">
      <c r="A55" s="46"/>
      <c r="B55" s="38"/>
      <c r="C55" s="22"/>
      <c r="D55" s="23"/>
      <c r="E55" s="39"/>
      <c r="F55" s="25"/>
      <c r="I55" s="45" t="s">
        <v>5</v>
      </c>
      <c r="J55" s="45" t="s">
        <v>6</v>
      </c>
      <c r="K55" s="45" t="s">
        <v>22</v>
      </c>
    </row>
    <row r="56" spans="1:11">
      <c r="A56" s="46"/>
      <c r="B56" s="38"/>
      <c r="C56" s="22"/>
      <c r="D56" s="23"/>
      <c r="E56" s="39"/>
      <c r="F56" s="25"/>
      <c r="H56" s="45" t="s">
        <v>23</v>
      </c>
      <c r="I56" s="47">
        <f>SUM(C6:C20)</f>
        <v>0</v>
      </c>
      <c r="J56" s="47">
        <f>F92-J58</f>
        <v>0</v>
      </c>
      <c r="K56" s="47">
        <f>I56-J56</f>
        <v>0</v>
      </c>
    </row>
    <row r="57" spans="1:11" ht="15.75" thickBot="1">
      <c r="A57" s="20"/>
      <c r="B57" s="55" t="s">
        <v>24</v>
      </c>
      <c r="C57" s="56"/>
      <c r="D57" s="57"/>
      <c r="E57" s="55" t="s">
        <v>24</v>
      </c>
      <c r="F57" s="58"/>
    </row>
    <row r="58" spans="1:11">
      <c r="A58" s="59"/>
      <c r="B58" s="60"/>
      <c r="C58" s="61"/>
      <c r="D58" s="62"/>
      <c r="E58" s="63"/>
      <c r="F58" s="64"/>
      <c r="H58" s="49" t="s">
        <v>25</v>
      </c>
      <c r="I58" s="50">
        <f>SUM(C58:C91)</f>
        <v>0</v>
      </c>
      <c r="J58" s="50">
        <f>SUM(F58:F91)</f>
        <v>0</v>
      </c>
      <c r="K58" s="50">
        <f t="shared" ref="K58:K63" si="0">I58-J58</f>
        <v>0</v>
      </c>
    </row>
    <row r="59" spans="1:11">
      <c r="A59" s="59"/>
      <c r="B59" s="46"/>
      <c r="C59" s="65"/>
      <c r="D59" s="66"/>
      <c r="E59" s="43"/>
      <c r="F59" s="67"/>
      <c r="H59" s="45" t="s">
        <v>26</v>
      </c>
      <c r="I59" s="42">
        <f>SUM(C58:C63)</f>
        <v>0</v>
      </c>
      <c r="J59" s="42">
        <f>SUM(F58:F63)</f>
        <v>0</v>
      </c>
      <c r="K59" s="42">
        <f t="shared" si="0"/>
        <v>0</v>
      </c>
    </row>
    <row r="60" spans="1:11">
      <c r="A60" s="59"/>
      <c r="B60" s="46"/>
      <c r="C60" s="65"/>
      <c r="D60" s="20"/>
      <c r="E60" s="68"/>
      <c r="F60" s="69"/>
      <c r="H60" s="45" t="s">
        <v>27</v>
      </c>
      <c r="I60" s="42">
        <f>SUM(C65:C70)</f>
        <v>0</v>
      </c>
      <c r="J60" s="42">
        <f>SUM(F65:F70)</f>
        <v>0</v>
      </c>
      <c r="K60" s="42">
        <f t="shared" si="0"/>
        <v>0</v>
      </c>
    </row>
    <row r="61" spans="1:11">
      <c r="A61" s="59"/>
      <c r="B61" s="46"/>
      <c r="C61" s="65"/>
      <c r="D61" s="20"/>
      <c r="E61" s="24"/>
      <c r="F61" s="70"/>
      <c r="H61" s="45" t="s">
        <v>28</v>
      </c>
      <c r="I61" s="42">
        <f>SUM(C72:C77)</f>
        <v>0</v>
      </c>
      <c r="J61" s="42">
        <f>SUM(F72:F77)</f>
        <v>0</v>
      </c>
      <c r="K61" s="42">
        <f t="shared" si="0"/>
        <v>0</v>
      </c>
    </row>
    <row r="62" spans="1:11">
      <c r="A62" s="59"/>
      <c r="B62" s="46"/>
      <c r="C62" s="65"/>
      <c r="D62" s="20"/>
      <c r="E62" s="24"/>
      <c r="F62" s="70"/>
      <c r="H62" s="45" t="s">
        <v>29</v>
      </c>
      <c r="I62" s="42">
        <f>SUM(C79:C84)</f>
        <v>0</v>
      </c>
      <c r="J62" s="42">
        <f>SUM(F79:F84)</f>
        <v>0</v>
      </c>
      <c r="K62" s="42">
        <f t="shared" si="0"/>
        <v>0</v>
      </c>
    </row>
    <row r="63" spans="1:11" ht="15.75" thickBot="1">
      <c r="A63" s="59"/>
      <c r="B63" s="71"/>
      <c r="C63" s="72"/>
      <c r="D63" s="73"/>
      <c r="E63" s="74"/>
      <c r="F63" s="75"/>
      <c r="H63" s="45" t="s">
        <v>30</v>
      </c>
      <c r="I63" s="42">
        <f>SUM(C86:C91)</f>
        <v>0</v>
      </c>
      <c r="J63" s="42">
        <f>SUM(F86:F90)</f>
        <v>0</v>
      </c>
      <c r="K63" s="42">
        <f t="shared" si="0"/>
        <v>0</v>
      </c>
    </row>
    <row r="64" spans="1:11" ht="15.75" thickBot="1">
      <c r="A64" s="20"/>
      <c r="B64" s="76" t="s">
        <v>27</v>
      </c>
      <c r="C64" s="77"/>
      <c r="D64" s="78"/>
      <c r="E64" s="76" t="s">
        <v>27</v>
      </c>
      <c r="F64" s="79"/>
      <c r="I64" s="42"/>
      <c r="J64" s="45" t="s">
        <v>22</v>
      </c>
      <c r="K64" s="42">
        <f>K56+K58</f>
        <v>0</v>
      </c>
    </row>
    <row r="65" spans="1:10">
      <c r="A65" s="59"/>
      <c r="B65" s="80"/>
      <c r="C65" s="64"/>
      <c r="D65" s="62"/>
      <c r="E65" s="81"/>
      <c r="F65" s="82"/>
      <c r="I65" s="42"/>
    </row>
    <row r="66" spans="1:10">
      <c r="A66" s="59"/>
      <c r="B66" s="83"/>
      <c r="C66" s="25"/>
      <c r="D66" s="84"/>
      <c r="E66" s="51"/>
      <c r="F66" s="32"/>
      <c r="J66" s="42"/>
    </row>
    <row r="67" spans="1:10">
      <c r="A67" s="59"/>
      <c r="B67" s="83"/>
      <c r="C67" s="25"/>
      <c r="D67" s="20"/>
      <c r="E67" s="68"/>
      <c r="F67" s="25"/>
    </row>
    <row r="68" spans="1:10">
      <c r="A68" s="59"/>
      <c r="B68" s="83"/>
      <c r="C68" s="25"/>
      <c r="D68" s="20"/>
      <c r="E68" s="39"/>
      <c r="F68" s="25"/>
    </row>
    <row r="69" spans="1:10">
      <c r="A69" s="59"/>
      <c r="B69" s="83"/>
      <c r="C69" s="25"/>
      <c r="D69" s="20"/>
      <c r="E69" s="24"/>
      <c r="F69" s="25"/>
    </row>
    <row r="70" spans="1:10" ht="15.75" thickBot="1">
      <c r="A70" s="59"/>
      <c r="B70" s="85"/>
      <c r="C70" s="75"/>
      <c r="D70" s="73"/>
      <c r="E70" s="74"/>
      <c r="F70" s="75"/>
    </row>
    <row r="71" spans="1:10" ht="15.75" thickBot="1">
      <c r="A71" s="20"/>
      <c r="B71" s="76" t="s">
        <v>28</v>
      </c>
      <c r="C71" s="86"/>
      <c r="D71" s="78"/>
      <c r="E71" s="76" t="s">
        <v>28</v>
      </c>
      <c r="F71" s="79"/>
      <c r="H71" s="42"/>
    </row>
    <row r="72" spans="1:10">
      <c r="A72" s="59"/>
      <c r="B72" s="60"/>
      <c r="C72" s="64"/>
      <c r="D72" s="62"/>
      <c r="E72" s="81"/>
      <c r="F72" s="64"/>
    </row>
    <row r="73" spans="1:10">
      <c r="A73" s="59"/>
      <c r="B73" s="46"/>
      <c r="C73" s="25"/>
      <c r="D73" s="87"/>
      <c r="E73" s="88"/>
      <c r="F73" s="58"/>
    </row>
    <row r="74" spans="1:10">
      <c r="A74" s="59"/>
      <c r="B74" s="46"/>
      <c r="C74" s="25"/>
      <c r="D74" s="87"/>
      <c r="E74" s="88"/>
      <c r="F74" s="58"/>
    </row>
    <row r="75" spans="1:10">
      <c r="A75" s="59"/>
      <c r="B75" s="46"/>
      <c r="C75" s="25"/>
      <c r="D75" s="87"/>
      <c r="E75" s="88"/>
      <c r="F75" s="58"/>
    </row>
    <row r="76" spans="1:10">
      <c r="A76" s="89"/>
      <c r="B76" s="90"/>
      <c r="C76" s="58"/>
      <c r="D76" s="87"/>
      <c r="E76" s="91"/>
      <c r="F76" s="58"/>
    </row>
    <row r="77" spans="1:10" ht="15.75" thickBot="1">
      <c r="A77" s="92"/>
      <c r="B77" s="71"/>
      <c r="C77" s="75"/>
      <c r="D77" s="73"/>
      <c r="E77" s="93"/>
      <c r="F77" s="75"/>
    </row>
    <row r="78" spans="1:10" ht="15.75" thickBot="1">
      <c r="A78" s="94"/>
      <c r="B78" s="76" t="s">
        <v>29</v>
      </c>
      <c r="C78" s="77"/>
      <c r="D78" s="78"/>
      <c r="E78" s="76" t="s">
        <v>29</v>
      </c>
      <c r="F78" s="77"/>
    </row>
    <row r="79" spans="1:10">
      <c r="A79" s="92"/>
      <c r="B79" s="95"/>
      <c r="C79" s="96"/>
      <c r="D79" s="97"/>
      <c r="E79" s="98"/>
      <c r="F79" s="96"/>
    </row>
    <row r="80" spans="1:10">
      <c r="A80" s="92"/>
      <c r="B80" s="90"/>
      <c r="C80" s="58"/>
      <c r="D80" s="87"/>
      <c r="E80" s="88"/>
      <c r="F80" s="58"/>
    </row>
    <row r="81" spans="1:11">
      <c r="A81" s="92"/>
      <c r="B81" s="90"/>
      <c r="C81" s="58"/>
      <c r="D81" s="87"/>
      <c r="E81" s="91"/>
      <c r="F81" s="58"/>
    </row>
    <row r="82" spans="1:11">
      <c r="A82" s="92"/>
      <c r="B82" s="90"/>
      <c r="C82" s="58"/>
      <c r="D82" s="87"/>
      <c r="E82" s="88"/>
      <c r="F82" s="99"/>
      <c r="G82" s="42"/>
    </row>
    <row r="83" spans="1:11">
      <c r="A83" s="92"/>
      <c r="B83" s="90"/>
      <c r="C83" s="58"/>
      <c r="D83" s="87"/>
      <c r="E83" s="88"/>
      <c r="F83" s="99"/>
      <c r="G83" s="42"/>
    </row>
    <row r="84" spans="1:11" ht="15.75" thickBot="1">
      <c r="A84" s="92"/>
      <c r="B84" s="71"/>
      <c r="C84" s="75"/>
      <c r="D84" s="73"/>
      <c r="E84" s="74"/>
      <c r="F84" s="100"/>
    </row>
    <row r="85" spans="1:11" ht="15.75" thickBot="1">
      <c r="A85" s="94"/>
      <c r="B85" s="76" t="s">
        <v>30</v>
      </c>
      <c r="C85" s="77"/>
      <c r="D85" s="78"/>
      <c r="E85" s="76" t="s">
        <v>30</v>
      </c>
      <c r="F85" s="101"/>
    </row>
    <row r="86" spans="1:11">
      <c r="A86" s="102"/>
      <c r="B86" s="103"/>
      <c r="C86" s="96"/>
      <c r="D86" s="97"/>
      <c r="E86" s="104"/>
      <c r="F86" s="96"/>
    </row>
    <row r="87" spans="1:11">
      <c r="A87" s="102"/>
      <c r="B87" s="90"/>
      <c r="C87" s="58"/>
      <c r="D87" s="87"/>
      <c r="E87" s="88"/>
      <c r="F87" s="58"/>
    </row>
    <row r="88" spans="1:11">
      <c r="A88" s="102"/>
      <c r="B88" s="90"/>
      <c r="C88" s="58"/>
      <c r="D88" s="87"/>
      <c r="E88" s="88"/>
      <c r="F88" s="58"/>
    </row>
    <row r="89" spans="1:11">
      <c r="A89" s="102"/>
      <c r="B89" s="90"/>
      <c r="C89" s="58"/>
      <c r="D89" s="87"/>
      <c r="E89" s="88"/>
      <c r="F89" s="58"/>
    </row>
    <row r="90" spans="1:11">
      <c r="A90" s="102"/>
      <c r="B90" s="90"/>
      <c r="C90" s="58"/>
      <c r="D90" s="87"/>
      <c r="E90" s="88"/>
      <c r="F90" s="58"/>
    </row>
    <row r="91" spans="1:11" ht="15.75" thickBot="1">
      <c r="A91" s="102"/>
      <c r="B91" s="71"/>
      <c r="C91" s="75"/>
      <c r="D91" s="73"/>
      <c r="E91" s="74"/>
      <c r="F91" s="75"/>
      <c r="J91" s="45" t="s">
        <v>31</v>
      </c>
    </row>
    <row r="92" spans="1:11" ht="15.75" thickBot="1">
      <c r="C92" s="105">
        <f>SUM(C5:C91)</f>
        <v>0</v>
      </c>
      <c r="E92" s="14"/>
      <c r="F92" s="105">
        <f>SUM(F5:F91)</f>
        <v>0</v>
      </c>
      <c r="G92" s="106" t="s">
        <v>32</v>
      </c>
      <c r="H92" s="36">
        <f>C92-F92</f>
        <v>0</v>
      </c>
      <c r="I92" s="37">
        <f>H92*166.386</f>
        <v>0</v>
      </c>
      <c r="J92" s="107">
        <f>(C92-F92)-SUM(C6:C24)</f>
        <v>0</v>
      </c>
    </row>
    <row r="93" spans="1:11" ht="15.75" thickBot="1">
      <c r="C93" s="37"/>
      <c r="E93" s="14"/>
      <c r="F93" s="37"/>
      <c r="G93" s="14"/>
      <c r="H93" s="108"/>
      <c r="I93" s="109"/>
    </row>
    <row r="94" spans="1:11">
      <c r="C94" s="40"/>
      <c r="E94" s="14"/>
      <c r="F94" s="40"/>
      <c r="G94" s="14"/>
      <c r="H94" s="108"/>
      <c r="I94" s="109"/>
    </row>
    <row r="95" spans="1:11" ht="15.75" thickBot="1">
      <c r="C95" s="40"/>
      <c r="E95" s="14"/>
      <c r="F95" s="40"/>
      <c r="G95" s="14"/>
      <c r="H95" s="108"/>
      <c r="I95" s="109"/>
    </row>
    <row r="96" spans="1:11" ht="15.75" thickBot="1">
      <c r="A96" s="110" t="s">
        <v>33</v>
      </c>
      <c r="B96" s="4"/>
      <c r="C96" s="4"/>
      <c r="D96" s="4"/>
      <c r="E96" s="4"/>
      <c r="F96" s="5"/>
      <c r="H96" s="111"/>
      <c r="I96" s="111"/>
      <c r="J96" s="112"/>
      <c r="K96" s="112"/>
    </row>
    <row r="97" spans="1:12" ht="15.75" thickBot="1">
      <c r="A97" s="8" t="s">
        <v>3</v>
      </c>
      <c r="B97" s="9" t="s">
        <v>4</v>
      </c>
      <c r="C97" s="10" t="s">
        <v>5</v>
      </c>
      <c r="D97" s="10" t="s">
        <v>3</v>
      </c>
      <c r="E97" s="10" t="s">
        <v>4</v>
      </c>
      <c r="F97" s="11" t="s">
        <v>6</v>
      </c>
      <c r="H97" s="113"/>
      <c r="I97" s="113"/>
      <c r="J97" s="112"/>
      <c r="K97" s="112"/>
    </row>
    <row r="98" spans="1:12">
      <c r="A98" s="15" t="s">
        <v>8</v>
      </c>
      <c r="B98" s="16"/>
      <c r="C98" s="17"/>
      <c r="D98" s="18" t="s">
        <v>9</v>
      </c>
      <c r="E98" s="16"/>
      <c r="F98" s="19"/>
      <c r="H98" s="112"/>
      <c r="I98" s="112"/>
      <c r="J98" s="112"/>
      <c r="K98" s="112"/>
    </row>
    <row r="99" spans="1:12">
      <c r="A99" s="20"/>
      <c r="B99" s="21"/>
      <c r="C99" s="22"/>
      <c r="D99" s="23"/>
      <c r="E99" s="24" t="s">
        <v>10</v>
      </c>
      <c r="F99" s="25"/>
      <c r="H99" s="111"/>
      <c r="I99" s="111"/>
      <c r="J99" s="112"/>
      <c r="K99" s="112"/>
    </row>
    <row r="100" spans="1:12">
      <c r="A100" s="20"/>
      <c r="B100" s="21"/>
      <c r="C100" s="22"/>
      <c r="D100" s="23"/>
      <c r="E100" s="24" t="s">
        <v>12</v>
      </c>
      <c r="F100" s="25"/>
      <c r="H100" s="114"/>
      <c r="I100" s="115"/>
      <c r="J100" s="112"/>
      <c r="K100" s="112"/>
    </row>
    <row r="101" spans="1:12">
      <c r="A101" s="20"/>
      <c r="B101" s="21"/>
      <c r="C101" s="30"/>
      <c r="D101" s="31"/>
      <c r="E101" s="24" t="s">
        <v>13</v>
      </c>
      <c r="F101" s="32"/>
      <c r="H101" s="112"/>
      <c r="I101" s="112"/>
      <c r="J101" s="112"/>
      <c r="K101" s="112"/>
    </row>
    <row r="102" spans="1:12">
      <c r="A102" s="20"/>
      <c r="B102" s="21"/>
      <c r="C102" s="22"/>
      <c r="D102" s="23"/>
      <c r="E102" s="24" t="s">
        <v>14</v>
      </c>
      <c r="F102" s="25"/>
      <c r="H102" s="111"/>
      <c r="I102" s="111"/>
      <c r="J102" s="112"/>
      <c r="K102" s="112"/>
    </row>
    <row r="103" spans="1:12">
      <c r="A103" s="20"/>
      <c r="B103" s="21"/>
      <c r="C103" s="22"/>
      <c r="D103" s="23"/>
      <c r="E103" s="24" t="s">
        <v>16</v>
      </c>
      <c r="F103" s="25"/>
      <c r="H103" s="116"/>
      <c r="I103" s="117"/>
      <c r="J103" s="112"/>
      <c r="K103" s="112"/>
    </row>
    <row r="104" spans="1:12">
      <c r="A104" s="20"/>
      <c r="B104" s="21"/>
      <c r="C104" s="22"/>
      <c r="D104" s="23"/>
      <c r="E104" s="35" t="s">
        <v>17</v>
      </c>
      <c r="F104" s="25"/>
      <c r="H104" s="112"/>
      <c r="I104" s="112"/>
      <c r="J104" s="112"/>
      <c r="K104" s="112"/>
    </row>
    <row r="105" spans="1:12">
      <c r="A105" s="20"/>
      <c r="B105" s="21"/>
      <c r="C105" s="22"/>
      <c r="D105" s="23"/>
      <c r="E105" s="24" t="s">
        <v>18</v>
      </c>
      <c r="F105" s="25"/>
      <c r="H105" s="111"/>
      <c r="I105" s="111"/>
      <c r="J105" s="112"/>
      <c r="K105" s="112"/>
    </row>
    <row r="106" spans="1:12">
      <c r="A106" s="20"/>
      <c r="B106" s="21"/>
      <c r="C106" s="22"/>
      <c r="D106" s="23"/>
      <c r="E106" s="24"/>
      <c r="F106" s="25"/>
      <c r="H106" s="116"/>
      <c r="I106" s="117"/>
      <c r="J106" s="112"/>
      <c r="K106" s="112"/>
    </row>
    <row r="107" spans="1:12">
      <c r="A107" s="20"/>
      <c r="B107" s="38"/>
      <c r="C107" s="22"/>
      <c r="D107" s="23"/>
      <c r="E107" s="35"/>
      <c r="F107" s="25"/>
      <c r="H107" s="112"/>
      <c r="I107" s="112"/>
      <c r="J107" s="112"/>
      <c r="K107" s="112"/>
    </row>
    <row r="108" spans="1:12">
      <c r="A108" s="20"/>
      <c r="B108" s="38"/>
      <c r="C108" s="22"/>
      <c r="D108" s="23"/>
      <c r="E108" s="39"/>
      <c r="F108" s="25"/>
      <c r="H108" s="118"/>
      <c r="I108" s="118"/>
      <c r="J108" s="112"/>
      <c r="K108" s="112"/>
    </row>
    <row r="109" spans="1:12">
      <c r="A109" s="20"/>
      <c r="B109" s="38"/>
      <c r="C109" s="22"/>
      <c r="D109" s="23"/>
      <c r="E109" s="24"/>
      <c r="F109" s="25"/>
      <c r="H109" s="119"/>
      <c r="I109" s="119"/>
      <c r="J109" s="112"/>
      <c r="K109" s="112"/>
    </row>
    <row r="110" spans="1:12">
      <c r="A110" s="20"/>
      <c r="B110" s="38"/>
      <c r="C110" s="22"/>
      <c r="D110" s="23"/>
      <c r="E110" s="24" t="s">
        <v>21</v>
      </c>
      <c r="F110" s="25"/>
      <c r="H110" s="119"/>
      <c r="I110" s="112"/>
      <c r="J110" s="112"/>
      <c r="K110" s="112"/>
    </row>
    <row r="111" spans="1:12">
      <c r="A111" s="20"/>
      <c r="B111" s="38"/>
      <c r="C111" s="22"/>
      <c r="D111" s="23"/>
      <c r="E111" s="24"/>
      <c r="F111" s="25"/>
      <c r="H111" s="118"/>
      <c r="I111" s="118"/>
      <c r="J111" s="118"/>
      <c r="K111" s="118"/>
    </row>
    <row r="112" spans="1:12">
      <c r="A112" s="20"/>
      <c r="B112" s="38"/>
      <c r="C112" s="22"/>
      <c r="D112" s="23"/>
      <c r="E112" s="24"/>
      <c r="F112" s="25"/>
      <c r="H112" s="119"/>
      <c r="I112" s="119"/>
      <c r="J112" s="119"/>
      <c r="K112" s="119"/>
      <c r="L112" s="42"/>
    </row>
    <row r="113" spans="1:12">
      <c r="A113" s="20"/>
      <c r="B113" s="38"/>
      <c r="C113" s="22"/>
      <c r="D113" s="23"/>
      <c r="E113" s="24"/>
      <c r="F113" s="25"/>
      <c r="H113" s="112"/>
      <c r="I113" s="119"/>
      <c r="J113" s="112"/>
      <c r="K113" s="112"/>
    </row>
    <row r="114" spans="1:12">
      <c r="A114" s="20"/>
      <c r="B114" s="38"/>
      <c r="C114" s="22"/>
      <c r="D114" s="23"/>
      <c r="E114" s="24"/>
      <c r="F114" s="25"/>
      <c r="H114" s="118"/>
      <c r="I114" s="118"/>
      <c r="J114" s="118"/>
      <c r="K114" s="118"/>
    </row>
    <row r="115" spans="1:12">
      <c r="A115" s="20"/>
      <c r="B115" s="38"/>
      <c r="C115" s="22"/>
      <c r="D115" s="23"/>
      <c r="E115" s="24"/>
      <c r="F115" s="25"/>
      <c r="G115" s="42"/>
      <c r="H115" s="40"/>
      <c r="I115" s="40"/>
      <c r="J115" s="40"/>
      <c r="K115" s="40"/>
      <c r="L115" s="42"/>
    </row>
    <row r="116" spans="1:12">
      <c r="A116" s="20"/>
      <c r="B116" s="38"/>
      <c r="C116" s="22"/>
      <c r="D116" s="23"/>
      <c r="E116" s="24"/>
      <c r="F116" s="25"/>
      <c r="H116" s="14"/>
      <c r="I116" s="14"/>
      <c r="J116" s="14"/>
      <c r="K116" s="14"/>
    </row>
    <row r="117" spans="1:12">
      <c r="A117" s="20"/>
      <c r="B117" s="38"/>
      <c r="C117" s="22"/>
      <c r="D117" s="23"/>
      <c r="E117" s="24"/>
      <c r="F117" s="25"/>
      <c r="H117" s="42"/>
      <c r="I117" s="42"/>
    </row>
    <row r="118" spans="1:12">
      <c r="A118" s="43"/>
      <c r="B118" s="43"/>
      <c r="C118" s="43"/>
      <c r="D118" s="23"/>
      <c r="E118" s="24"/>
      <c r="F118" s="25"/>
    </row>
    <row r="119" spans="1:12">
      <c r="A119" s="20"/>
      <c r="B119" s="44"/>
      <c r="C119" s="22"/>
      <c r="D119" s="23"/>
      <c r="E119" s="24"/>
      <c r="F119" s="25"/>
    </row>
    <row r="120" spans="1:12">
      <c r="A120" s="20"/>
      <c r="B120" s="38"/>
      <c r="C120" s="22"/>
      <c r="D120" s="23"/>
      <c r="E120" s="24"/>
      <c r="F120" s="25"/>
      <c r="H120" s="45"/>
      <c r="I120" s="42"/>
    </row>
    <row r="121" spans="1:12">
      <c r="A121" s="46"/>
      <c r="B121" s="38"/>
      <c r="C121" s="22"/>
      <c r="D121" s="23"/>
      <c r="E121" s="24"/>
      <c r="F121" s="25"/>
      <c r="G121" s="42"/>
      <c r="H121" s="45"/>
      <c r="I121" s="42"/>
    </row>
    <row r="122" spans="1:12">
      <c r="A122" s="46"/>
      <c r="B122" s="38"/>
      <c r="C122" s="22"/>
      <c r="D122" s="23"/>
      <c r="E122" s="24"/>
      <c r="F122" s="25"/>
      <c r="H122" s="47"/>
      <c r="I122" s="42"/>
    </row>
    <row r="123" spans="1:12">
      <c r="A123" s="46"/>
      <c r="B123" s="38"/>
      <c r="C123" s="22"/>
      <c r="D123" s="23"/>
      <c r="E123" s="24"/>
      <c r="F123" s="25"/>
      <c r="H123" s="45"/>
      <c r="I123" s="42"/>
    </row>
    <row r="124" spans="1:12">
      <c r="A124" s="46"/>
      <c r="B124" s="38"/>
      <c r="C124" s="22"/>
      <c r="D124" s="23"/>
      <c r="E124" s="24"/>
      <c r="F124" s="25"/>
      <c r="H124" s="45"/>
      <c r="I124" s="42"/>
    </row>
    <row r="125" spans="1:12">
      <c r="A125" s="46"/>
      <c r="B125" s="38"/>
      <c r="C125" s="22"/>
      <c r="D125" s="31"/>
      <c r="E125" s="31"/>
      <c r="F125" s="48"/>
      <c r="H125" s="49"/>
      <c r="I125" s="42"/>
    </row>
    <row r="126" spans="1:12">
      <c r="A126" s="46"/>
      <c r="B126" s="38"/>
      <c r="C126" s="22"/>
      <c r="D126" s="23"/>
      <c r="E126" s="24"/>
      <c r="F126" s="25"/>
      <c r="H126" s="42"/>
      <c r="I126" s="42"/>
    </row>
    <row r="127" spans="1:12">
      <c r="A127" s="46"/>
      <c r="B127" s="38"/>
      <c r="C127" s="22"/>
      <c r="D127" s="23"/>
      <c r="E127" s="24"/>
      <c r="F127" s="25"/>
      <c r="H127" s="42"/>
      <c r="I127" s="50"/>
    </row>
    <row r="128" spans="1:12">
      <c r="A128" s="46"/>
      <c r="B128" s="38"/>
      <c r="C128" s="22"/>
      <c r="D128" s="23"/>
      <c r="E128" s="24"/>
      <c r="F128" s="25"/>
      <c r="G128" s="45"/>
      <c r="H128" s="42"/>
    </row>
    <row r="129" spans="1:11">
      <c r="A129" s="46"/>
      <c r="B129" s="38"/>
      <c r="C129" s="22"/>
      <c r="D129" s="23"/>
      <c r="E129" s="24"/>
      <c r="F129" s="25"/>
      <c r="H129" s="42"/>
      <c r="J129" s="45"/>
    </row>
    <row r="130" spans="1:11">
      <c r="A130" s="46"/>
      <c r="B130" s="38"/>
      <c r="C130" s="22"/>
      <c r="D130" s="23"/>
      <c r="E130" s="24"/>
      <c r="F130" s="25"/>
    </row>
    <row r="131" spans="1:11">
      <c r="A131" s="46"/>
      <c r="B131" s="38"/>
      <c r="C131" s="22"/>
      <c r="D131" s="23"/>
      <c r="E131" s="24"/>
      <c r="F131" s="25"/>
      <c r="H131" s="42"/>
      <c r="J131" s="42"/>
      <c r="K131" s="42"/>
    </row>
    <row r="132" spans="1:11">
      <c r="A132" s="46"/>
      <c r="B132" s="38"/>
      <c r="C132" s="22"/>
      <c r="D132" s="23"/>
      <c r="E132" s="24"/>
      <c r="F132" s="25"/>
    </row>
    <row r="133" spans="1:11">
      <c r="A133" s="46"/>
      <c r="B133" s="38"/>
      <c r="C133" s="22"/>
      <c r="D133" s="23"/>
      <c r="E133" s="24"/>
      <c r="F133" s="25"/>
    </row>
    <row r="134" spans="1:11">
      <c r="A134" s="46"/>
      <c r="B134" s="38"/>
      <c r="C134" s="22"/>
      <c r="D134" s="23"/>
      <c r="E134" s="51"/>
      <c r="F134" s="25"/>
      <c r="H134" s="42"/>
      <c r="J134" s="42"/>
    </row>
    <row r="135" spans="1:11">
      <c r="A135" s="46"/>
      <c r="B135" s="38"/>
      <c r="C135" s="22"/>
      <c r="D135" s="23"/>
      <c r="E135" s="24"/>
      <c r="F135" s="25"/>
    </row>
    <row r="136" spans="1:11">
      <c r="A136" s="46"/>
      <c r="B136" s="38"/>
      <c r="C136" s="22"/>
      <c r="D136" s="23"/>
      <c r="E136" s="24"/>
      <c r="F136" s="25"/>
    </row>
    <row r="137" spans="1:11">
      <c r="A137" s="46"/>
      <c r="B137" s="38"/>
      <c r="C137" s="22"/>
      <c r="D137" s="23"/>
      <c r="E137" s="24"/>
      <c r="F137" s="25"/>
      <c r="H137" s="42"/>
    </row>
    <row r="138" spans="1:11">
      <c r="A138" s="46"/>
      <c r="B138" s="38"/>
      <c r="C138" s="22"/>
      <c r="D138" s="23"/>
      <c r="E138" s="45"/>
      <c r="F138" s="25"/>
    </row>
    <row r="139" spans="1:11">
      <c r="A139" s="46"/>
      <c r="B139" s="38"/>
      <c r="C139" s="22"/>
      <c r="D139" s="23"/>
      <c r="E139" s="24"/>
      <c r="F139" s="25"/>
      <c r="H139" s="42"/>
    </row>
    <row r="140" spans="1:11">
      <c r="A140" s="46"/>
      <c r="B140" s="38"/>
      <c r="C140" s="22"/>
      <c r="D140" s="23"/>
      <c r="E140" s="24"/>
      <c r="F140" s="25"/>
    </row>
    <row r="141" spans="1:11">
      <c r="A141" s="46"/>
      <c r="B141" s="38"/>
      <c r="C141" s="22"/>
      <c r="D141" s="23"/>
      <c r="E141" s="24"/>
      <c r="F141" s="25"/>
    </row>
    <row r="142" spans="1:11">
      <c r="A142" s="46"/>
      <c r="B142" s="38"/>
      <c r="C142" s="22"/>
      <c r="D142" s="23"/>
      <c r="E142" s="24"/>
      <c r="F142" s="25"/>
    </row>
    <row r="143" spans="1:11">
      <c r="A143" s="46"/>
      <c r="B143" s="38"/>
      <c r="C143" s="22"/>
      <c r="D143" s="23"/>
      <c r="E143" s="39"/>
      <c r="F143" s="25"/>
      <c r="H143" s="52"/>
    </row>
    <row r="144" spans="1:11">
      <c r="A144" s="46"/>
      <c r="B144" s="38"/>
      <c r="C144" s="22"/>
      <c r="D144" s="23"/>
      <c r="E144" s="39"/>
      <c r="F144" s="25"/>
    </row>
    <row r="145" spans="1:11">
      <c r="A145" s="46"/>
      <c r="B145" s="38"/>
      <c r="C145" s="22"/>
      <c r="D145" s="53"/>
      <c r="E145" s="51"/>
      <c r="F145" s="54"/>
    </row>
    <row r="146" spans="1:11">
      <c r="A146" s="46"/>
      <c r="B146" s="38"/>
      <c r="C146" s="22"/>
      <c r="D146" s="23"/>
      <c r="E146" s="51"/>
      <c r="F146" s="25"/>
    </row>
    <row r="147" spans="1:11">
      <c r="A147" s="46"/>
      <c r="B147" s="38"/>
      <c r="C147" s="22"/>
      <c r="D147" s="23"/>
      <c r="E147" s="39"/>
      <c r="F147" s="25"/>
    </row>
    <row r="148" spans="1:11">
      <c r="A148" s="46"/>
      <c r="B148" s="38"/>
      <c r="C148" s="22"/>
      <c r="D148" s="23"/>
      <c r="E148" s="39"/>
      <c r="F148" s="25"/>
      <c r="I148" s="45" t="s">
        <v>5</v>
      </c>
      <c r="J148" s="45" t="s">
        <v>6</v>
      </c>
      <c r="K148" s="45" t="s">
        <v>22</v>
      </c>
    </row>
    <row r="149" spans="1:11">
      <c r="A149" s="46"/>
      <c r="B149" s="38"/>
      <c r="C149" s="22"/>
      <c r="D149" s="23"/>
      <c r="E149" s="39"/>
      <c r="F149" s="25"/>
      <c r="H149" s="45" t="s">
        <v>23</v>
      </c>
      <c r="I149" s="47">
        <f>SUM(C99:C113)</f>
        <v>0</v>
      </c>
      <c r="J149" s="47">
        <f>F185-J151</f>
        <v>0</v>
      </c>
      <c r="K149" s="47">
        <f>I149-J149</f>
        <v>0</v>
      </c>
    </row>
    <row r="150" spans="1:11" ht="15.75" thickBot="1">
      <c r="A150" s="20"/>
      <c r="B150" s="55" t="s">
        <v>24</v>
      </c>
      <c r="C150" s="56"/>
      <c r="D150" s="57"/>
      <c r="E150" s="55" t="s">
        <v>24</v>
      </c>
      <c r="F150" s="58"/>
    </row>
    <row r="151" spans="1:11">
      <c r="A151" s="59"/>
      <c r="B151" s="60"/>
      <c r="C151" s="61"/>
      <c r="D151" s="62"/>
      <c r="E151" s="63"/>
      <c r="F151" s="64"/>
      <c r="H151" s="49" t="s">
        <v>25</v>
      </c>
      <c r="I151" s="50">
        <f>SUM(C151:C184)</f>
        <v>0</v>
      </c>
      <c r="J151" s="50">
        <f>SUM(F151:F184)</f>
        <v>0</v>
      </c>
      <c r="K151" s="50">
        <f t="shared" ref="K151:K156" si="1">I151-J151</f>
        <v>0</v>
      </c>
    </row>
    <row r="152" spans="1:11">
      <c r="A152" s="59"/>
      <c r="B152" s="46"/>
      <c r="C152" s="65"/>
      <c r="D152" s="66"/>
      <c r="E152" s="43"/>
      <c r="F152" s="67"/>
      <c r="H152" s="45" t="s">
        <v>26</v>
      </c>
      <c r="I152" s="42">
        <f>SUM(C151:C156)</f>
        <v>0</v>
      </c>
      <c r="J152" s="42">
        <f>SUM(F151:F156)</f>
        <v>0</v>
      </c>
      <c r="K152" s="42">
        <f t="shared" si="1"/>
        <v>0</v>
      </c>
    </row>
    <row r="153" spans="1:11">
      <c r="A153" s="59"/>
      <c r="B153" s="46"/>
      <c r="C153" s="65"/>
      <c r="D153" s="20"/>
      <c r="E153" s="68"/>
      <c r="F153" s="69"/>
      <c r="H153" s="45" t="s">
        <v>27</v>
      </c>
      <c r="I153" s="42">
        <f>SUM(C158:C163)</f>
        <v>0</v>
      </c>
      <c r="J153" s="42">
        <f>SUM(F158:F163)</f>
        <v>0</v>
      </c>
      <c r="K153" s="42">
        <f t="shared" si="1"/>
        <v>0</v>
      </c>
    </row>
    <row r="154" spans="1:11">
      <c r="A154" s="59"/>
      <c r="B154" s="46"/>
      <c r="C154" s="65"/>
      <c r="D154" s="20"/>
      <c r="E154" s="24"/>
      <c r="F154" s="70"/>
      <c r="H154" s="45" t="s">
        <v>28</v>
      </c>
      <c r="I154" s="42">
        <f>SUM(C165:C170)</f>
        <v>0</v>
      </c>
      <c r="J154" s="42">
        <f>SUM(F165:F170)</f>
        <v>0</v>
      </c>
      <c r="K154" s="42">
        <f t="shared" si="1"/>
        <v>0</v>
      </c>
    </row>
    <row r="155" spans="1:11">
      <c r="A155" s="59"/>
      <c r="B155" s="46"/>
      <c r="C155" s="65"/>
      <c r="D155" s="20"/>
      <c r="E155" s="24"/>
      <c r="F155" s="70"/>
      <c r="H155" s="45" t="s">
        <v>29</v>
      </c>
      <c r="I155" s="42">
        <f>SUM(C172:C177)</f>
        <v>0</v>
      </c>
      <c r="J155" s="42">
        <f>SUM(F172:F177)</f>
        <v>0</v>
      </c>
      <c r="K155" s="42">
        <f t="shared" si="1"/>
        <v>0</v>
      </c>
    </row>
    <row r="156" spans="1:11" ht="15.75" thickBot="1">
      <c r="A156" s="59"/>
      <c r="B156" s="71"/>
      <c r="C156" s="72"/>
      <c r="D156" s="73"/>
      <c r="E156" s="74"/>
      <c r="F156" s="75"/>
      <c r="H156" s="45" t="s">
        <v>30</v>
      </c>
      <c r="I156" s="42">
        <f>SUM(C179:C184)</f>
        <v>0</v>
      </c>
      <c r="J156" s="42">
        <f>SUM(F179:F183)</f>
        <v>0</v>
      </c>
      <c r="K156" s="42">
        <f t="shared" si="1"/>
        <v>0</v>
      </c>
    </row>
    <row r="157" spans="1:11" ht="15.75" thickBot="1">
      <c r="A157" s="20"/>
      <c r="B157" s="76" t="s">
        <v>27</v>
      </c>
      <c r="C157" s="77"/>
      <c r="D157" s="78"/>
      <c r="E157" s="76" t="s">
        <v>27</v>
      </c>
      <c r="F157" s="79"/>
      <c r="I157" s="42"/>
      <c r="J157" s="45" t="s">
        <v>22</v>
      </c>
      <c r="K157" s="42">
        <f>K149+K151</f>
        <v>0</v>
      </c>
    </row>
    <row r="158" spans="1:11">
      <c r="A158" s="59"/>
      <c r="B158" s="80"/>
      <c r="C158" s="64"/>
      <c r="D158" s="62"/>
      <c r="E158" s="81"/>
      <c r="F158" s="82"/>
      <c r="I158" s="42"/>
    </row>
    <row r="159" spans="1:11">
      <c r="A159" s="59"/>
      <c r="B159" s="83"/>
      <c r="C159" s="25"/>
      <c r="D159" s="84"/>
      <c r="E159" s="51"/>
      <c r="F159" s="32"/>
      <c r="J159" s="42"/>
    </row>
    <row r="160" spans="1:11">
      <c r="A160" s="59"/>
      <c r="B160" s="83"/>
      <c r="C160" s="25"/>
      <c r="D160" s="20"/>
      <c r="E160" s="68"/>
      <c r="F160" s="25"/>
    </row>
    <row r="161" spans="1:8">
      <c r="A161" s="59"/>
      <c r="B161" s="83"/>
      <c r="C161" s="25"/>
      <c r="D161" s="20"/>
      <c r="E161" s="39"/>
      <c r="F161" s="25"/>
    </row>
    <row r="162" spans="1:8">
      <c r="A162" s="59"/>
      <c r="B162" s="83"/>
      <c r="C162" s="25"/>
      <c r="D162" s="20"/>
      <c r="E162" s="24"/>
      <c r="F162" s="25"/>
    </row>
    <row r="163" spans="1:8" ht="15.75" thickBot="1">
      <c r="A163" s="59"/>
      <c r="B163" s="85"/>
      <c r="C163" s="75"/>
      <c r="D163" s="73"/>
      <c r="E163" s="74"/>
      <c r="F163" s="75"/>
    </row>
    <row r="164" spans="1:8" ht="15.75" thickBot="1">
      <c r="A164" s="20"/>
      <c r="B164" s="76" t="s">
        <v>28</v>
      </c>
      <c r="C164" s="86"/>
      <c r="D164" s="78"/>
      <c r="E164" s="76" t="s">
        <v>28</v>
      </c>
      <c r="F164" s="79"/>
      <c r="H164" s="42"/>
    </row>
    <row r="165" spans="1:8">
      <c r="A165" s="59"/>
      <c r="B165" s="60"/>
      <c r="C165" s="64"/>
      <c r="D165" s="62"/>
      <c r="E165" s="81"/>
      <c r="F165" s="64"/>
    </row>
    <row r="166" spans="1:8">
      <c r="A166" s="59"/>
      <c r="B166" s="46"/>
      <c r="C166" s="25"/>
      <c r="D166" s="87"/>
      <c r="E166" s="88"/>
      <c r="F166" s="58"/>
    </row>
    <row r="167" spans="1:8">
      <c r="A167" s="59"/>
      <c r="B167" s="46"/>
      <c r="C167" s="25"/>
      <c r="D167" s="87"/>
      <c r="E167" s="88"/>
      <c r="F167" s="58"/>
    </row>
    <row r="168" spans="1:8">
      <c r="A168" s="59"/>
      <c r="B168" s="46"/>
      <c r="C168" s="25"/>
      <c r="D168" s="87"/>
      <c r="E168" s="88"/>
      <c r="F168" s="58"/>
    </row>
    <row r="169" spans="1:8">
      <c r="A169" s="89"/>
      <c r="B169" s="90"/>
      <c r="C169" s="58"/>
      <c r="D169" s="87"/>
      <c r="E169" s="91"/>
      <c r="F169" s="58"/>
    </row>
    <row r="170" spans="1:8" ht="15.75" thickBot="1">
      <c r="A170" s="92"/>
      <c r="B170" s="71"/>
      <c r="C170" s="75"/>
      <c r="D170" s="73"/>
      <c r="E170" s="93"/>
      <c r="F170" s="75"/>
    </row>
    <row r="171" spans="1:8" ht="15.75" thickBot="1">
      <c r="A171" s="94"/>
      <c r="B171" s="76" t="s">
        <v>29</v>
      </c>
      <c r="C171" s="77"/>
      <c r="D171" s="78"/>
      <c r="E171" s="76" t="s">
        <v>29</v>
      </c>
      <c r="F171" s="77"/>
    </row>
    <row r="172" spans="1:8">
      <c r="A172" s="92"/>
      <c r="B172" s="95"/>
      <c r="C172" s="96"/>
      <c r="D172" s="97"/>
      <c r="E172" s="98"/>
      <c r="F172" s="96"/>
    </row>
    <row r="173" spans="1:8">
      <c r="A173" s="92"/>
      <c r="B173" s="90"/>
      <c r="C173" s="58"/>
      <c r="D173" s="87"/>
      <c r="E173" s="88"/>
      <c r="F173" s="58"/>
    </row>
    <row r="174" spans="1:8">
      <c r="A174" s="92"/>
      <c r="B174" s="90"/>
      <c r="C174" s="58"/>
      <c r="D174" s="87"/>
      <c r="E174" s="91"/>
      <c r="F174" s="58"/>
    </row>
    <row r="175" spans="1:8">
      <c r="A175" s="92"/>
      <c r="B175" s="90"/>
      <c r="C175" s="58"/>
      <c r="D175" s="87"/>
      <c r="E175" s="88"/>
      <c r="F175" s="99"/>
      <c r="G175" s="42"/>
    </row>
    <row r="176" spans="1:8">
      <c r="A176" s="92"/>
      <c r="B176" s="90"/>
      <c r="C176" s="58"/>
      <c r="D176" s="87"/>
      <c r="E176" s="88"/>
      <c r="F176" s="99"/>
      <c r="G176" s="42"/>
    </row>
    <row r="177" spans="1:11" ht="15.75" thickBot="1">
      <c r="A177" s="92"/>
      <c r="B177" s="71"/>
      <c r="C177" s="75"/>
      <c r="D177" s="73"/>
      <c r="E177" s="74"/>
      <c r="F177" s="100"/>
    </row>
    <row r="178" spans="1:11" ht="15.75" thickBot="1">
      <c r="A178" s="94"/>
      <c r="B178" s="76" t="s">
        <v>30</v>
      </c>
      <c r="C178" s="77"/>
      <c r="D178" s="78"/>
      <c r="E178" s="76" t="s">
        <v>30</v>
      </c>
      <c r="F178" s="101"/>
    </row>
    <row r="179" spans="1:11">
      <c r="A179" s="102"/>
      <c r="B179" s="103"/>
      <c r="C179" s="96"/>
      <c r="D179" s="97"/>
      <c r="E179" s="104"/>
      <c r="F179" s="96"/>
    </row>
    <row r="180" spans="1:11">
      <c r="A180" s="102"/>
      <c r="B180" s="90"/>
      <c r="C180" s="58"/>
      <c r="D180" s="87"/>
      <c r="E180" s="88"/>
      <c r="F180" s="58"/>
    </row>
    <row r="181" spans="1:11">
      <c r="A181" s="102"/>
      <c r="B181" s="90"/>
      <c r="C181" s="58"/>
      <c r="D181" s="87"/>
      <c r="E181" s="88"/>
      <c r="F181" s="58"/>
    </row>
    <row r="182" spans="1:11">
      <c r="A182" s="102"/>
      <c r="B182" s="90"/>
      <c r="C182" s="58"/>
      <c r="D182" s="87"/>
      <c r="E182" s="88"/>
      <c r="F182" s="58"/>
    </row>
    <row r="183" spans="1:11">
      <c r="A183" s="102"/>
      <c r="B183" s="90"/>
      <c r="C183" s="58"/>
      <c r="D183" s="87"/>
      <c r="E183" s="88"/>
      <c r="F183" s="58"/>
    </row>
    <row r="184" spans="1:11" ht="15.75" thickBot="1">
      <c r="A184" s="102"/>
      <c r="B184" s="71"/>
      <c r="C184" s="75"/>
      <c r="D184" s="73"/>
      <c r="E184" s="74"/>
      <c r="F184" s="75"/>
      <c r="J184" s="45" t="s">
        <v>31</v>
      </c>
    </row>
    <row r="185" spans="1:11" ht="15.75" thickBot="1">
      <c r="C185" s="120">
        <f>SUM(C98:C184)</f>
        <v>0</v>
      </c>
      <c r="E185" s="14"/>
      <c r="F185" s="120">
        <f>SUM(F98:F184)</f>
        <v>0</v>
      </c>
      <c r="G185" s="106" t="s">
        <v>32</v>
      </c>
      <c r="H185" s="36">
        <f>C185-F185</f>
        <v>0</v>
      </c>
      <c r="I185" s="37">
        <f>H185*166.386</f>
        <v>0</v>
      </c>
      <c r="J185" s="107">
        <f>(C185-F185)-SUM(C99:C117)</f>
        <v>0</v>
      </c>
    </row>
    <row r="187" spans="1:11" ht="15.75" thickBot="1"/>
    <row r="188" spans="1:11" ht="15.75" thickBot="1">
      <c r="A188" s="110" t="s">
        <v>34</v>
      </c>
      <c r="B188" s="4"/>
      <c r="C188" s="4"/>
      <c r="D188" s="4"/>
      <c r="E188" s="4"/>
      <c r="F188" s="5"/>
      <c r="H188" s="111"/>
      <c r="I188" s="111"/>
      <c r="J188" s="112"/>
      <c r="K188" s="112"/>
    </row>
    <row r="189" spans="1:11" ht="15.75" thickBot="1">
      <c r="A189" s="8" t="s">
        <v>3</v>
      </c>
      <c r="B189" s="9" t="s">
        <v>4</v>
      </c>
      <c r="C189" s="10" t="s">
        <v>5</v>
      </c>
      <c r="D189" s="10" t="s">
        <v>3</v>
      </c>
      <c r="E189" s="10" t="s">
        <v>4</v>
      </c>
      <c r="F189" s="11" t="s">
        <v>6</v>
      </c>
      <c r="H189" s="113"/>
      <c r="I189" s="113"/>
      <c r="J189" s="112"/>
      <c r="K189" s="112"/>
    </row>
    <row r="190" spans="1:11">
      <c r="A190" s="15" t="s">
        <v>8</v>
      </c>
      <c r="B190" s="16"/>
      <c r="C190" s="17"/>
      <c r="D190" s="18" t="s">
        <v>9</v>
      </c>
      <c r="E190" s="16"/>
      <c r="F190" s="19"/>
      <c r="H190" s="112"/>
      <c r="I190" s="112"/>
      <c r="J190" s="112"/>
      <c r="K190" s="112"/>
    </row>
    <row r="191" spans="1:11">
      <c r="A191" s="20"/>
      <c r="B191" s="21"/>
      <c r="C191" s="22"/>
      <c r="D191" s="23"/>
      <c r="E191" s="24" t="s">
        <v>10</v>
      </c>
      <c r="F191" s="25"/>
      <c r="H191" s="111"/>
      <c r="I191" s="111"/>
      <c r="J191" s="112"/>
      <c r="K191" s="112"/>
    </row>
    <row r="192" spans="1:11">
      <c r="A192" s="20"/>
      <c r="B192" s="21"/>
      <c r="C192" s="22"/>
      <c r="D192" s="23"/>
      <c r="E192" s="24" t="s">
        <v>12</v>
      </c>
      <c r="F192" s="25"/>
      <c r="H192" s="114"/>
      <c r="I192" s="115"/>
      <c r="J192" s="112"/>
      <c r="K192" s="112"/>
    </row>
    <row r="193" spans="1:12">
      <c r="A193" s="20"/>
      <c r="B193" s="21"/>
      <c r="C193" s="30"/>
      <c r="D193" s="31"/>
      <c r="E193" s="24" t="s">
        <v>13</v>
      </c>
      <c r="F193" s="32"/>
      <c r="H193" s="112"/>
      <c r="I193" s="112"/>
      <c r="J193" s="112"/>
      <c r="K193" s="112"/>
    </row>
    <row r="194" spans="1:12">
      <c r="A194" s="20"/>
      <c r="B194" s="21"/>
      <c r="C194" s="22"/>
      <c r="D194" s="23"/>
      <c r="E194" s="24" t="s">
        <v>14</v>
      </c>
      <c r="F194" s="25"/>
      <c r="H194" s="111"/>
      <c r="I194" s="111"/>
      <c r="J194" s="112"/>
      <c r="K194" s="112"/>
    </row>
    <row r="195" spans="1:12">
      <c r="A195" s="20"/>
      <c r="B195" s="21"/>
      <c r="C195" s="22"/>
      <c r="D195" s="23"/>
      <c r="E195" s="24" t="s">
        <v>16</v>
      </c>
      <c r="F195" s="25"/>
      <c r="H195" s="116"/>
      <c r="I195" s="117"/>
      <c r="J195" s="112"/>
      <c r="K195" s="112"/>
    </row>
    <row r="196" spans="1:12">
      <c r="A196" s="20"/>
      <c r="B196" s="21"/>
      <c r="C196" s="22"/>
      <c r="D196" s="23"/>
      <c r="E196" s="35" t="s">
        <v>17</v>
      </c>
      <c r="F196" s="25"/>
      <c r="H196" s="112"/>
      <c r="I196" s="112"/>
      <c r="J196" s="112"/>
      <c r="K196" s="112"/>
    </row>
    <row r="197" spans="1:12">
      <c r="A197" s="20"/>
      <c r="B197" s="21"/>
      <c r="C197" s="22"/>
      <c r="D197" s="23"/>
      <c r="E197" s="24" t="s">
        <v>18</v>
      </c>
      <c r="F197" s="25"/>
      <c r="H197" s="111"/>
      <c r="I197" s="111"/>
      <c r="J197" s="112"/>
      <c r="K197" s="112"/>
    </row>
    <row r="198" spans="1:12">
      <c r="A198" s="20"/>
      <c r="B198" s="21"/>
      <c r="C198" s="22"/>
      <c r="D198" s="23"/>
      <c r="E198" s="24"/>
      <c r="F198" s="25"/>
      <c r="H198" s="116"/>
      <c r="I198" s="117"/>
      <c r="J198" s="112"/>
      <c r="K198" s="112"/>
    </row>
    <row r="199" spans="1:12">
      <c r="A199" s="20"/>
      <c r="B199" s="38"/>
      <c r="C199" s="22"/>
      <c r="D199" s="23"/>
      <c r="E199" s="35"/>
      <c r="F199" s="25"/>
      <c r="H199" s="112"/>
      <c r="I199" s="112"/>
      <c r="J199" s="112"/>
      <c r="K199" s="112"/>
    </row>
    <row r="200" spans="1:12">
      <c r="A200" s="20"/>
      <c r="B200" s="38"/>
      <c r="C200" s="22"/>
      <c r="D200" s="23"/>
      <c r="E200" s="39"/>
      <c r="F200" s="25"/>
      <c r="H200" s="118"/>
      <c r="I200" s="118"/>
      <c r="J200" s="112"/>
      <c r="K200" s="112"/>
    </row>
    <row r="201" spans="1:12">
      <c r="A201" s="20"/>
      <c r="B201" s="38"/>
      <c r="C201" s="22"/>
      <c r="D201" s="23"/>
      <c r="E201" s="24"/>
      <c r="F201" s="25"/>
      <c r="H201" s="119"/>
      <c r="I201" s="119"/>
      <c r="J201" s="112"/>
      <c r="K201" s="112"/>
    </row>
    <row r="202" spans="1:12">
      <c r="A202" s="20"/>
      <c r="B202" s="38"/>
      <c r="C202" s="22"/>
      <c r="D202" s="23"/>
      <c r="E202" s="24" t="s">
        <v>21</v>
      </c>
      <c r="F202" s="25"/>
      <c r="H202" s="119"/>
      <c r="I202" s="112"/>
      <c r="J202" s="112"/>
      <c r="K202" s="112"/>
    </row>
    <row r="203" spans="1:12">
      <c r="A203" s="20"/>
      <c r="B203" s="38"/>
      <c r="C203" s="22"/>
      <c r="D203" s="23"/>
      <c r="E203" s="24"/>
      <c r="F203" s="25"/>
      <c r="H203" s="118"/>
      <c r="I203" s="118"/>
      <c r="J203" s="118"/>
      <c r="K203" s="118"/>
    </row>
    <row r="204" spans="1:12">
      <c r="A204" s="20"/>
      <c r="B204" s="38"/>
      <c r="C204" s="22"/>
      <c r="D204" s="23"/>
      <c r="E204" s="24"/>
      <c r="F204" s="25"/>
      <c r="H204" s="119"/>
      <c r="I204" s="119"/>
      <c r="J204" s="119"/>
      <c r="K204" s="119"/>
      <c r="L204" s="42"/>
    </row>
    <row r="205" spans="1:12">
      <c r="A205" s="20"/>
      <c r="B205" s="38"/>
      <c r="C205" s="22"/>
      <c r="D205" s="23"/>
      <c r="E205" s="24"/>
      <c r="F205" s="25"/>
      <c r="H205" s="112"/>
      <c r="I205" s="119"/>
      <c r="J205" s="112"/>
      <c r="K205" s="112"/>
    </row>
    <row r="206" spans="1:12">
      <c r="A206" s="20"/>
      <c r="B206" s="38"/>
      <c r="C206" s="22"/>
      <c r="D206" s="23"/>
      <c r="E206" s="24"/>
      <c r="F206" s="25"/>
      <c r="H206" s="118"/>
      <c r="I206" s="118"/>
      <c r="J206" s="118"/>
      <c r="K206" s="118"/>
    </row>
    <row r="207" spans="1:12">
      <c r="A207" s="20"/>
      <c r="B207" s="38"/>
      <c r="C207" s="22"/>
      <c r="D207" s="23"/>
      <c r="E207" s="24"/>
      <c r="F207" s="25"/>
      <c r="G207" s="42"/>
      <c r="H207" s="40"/>
      <c r="I207" s="40"/>
      <c r="J207" s="40"/>
      <c r="K207" s="40"/>
      <c r="L207" s="42"/>
    </row>
    <row r="208" spans="1:12">
      <c r="A208" s="20"/>
      <c r="B208" s="38"/>
      <c r="C208" s="22"/>
      <c r="D208" s="23"/>
      <c r="E208" s="24"/>
      <c r="F208" s="25"/>
      <c r="H208" s="14"/>
      <c r="I208" s="14"/>
      <c r="J208" s="14"/>
      <c r="K208" s="14"/>
    </row>
    <row r="209" spans="1:11">
      <c r="A209" s="20"/>
      <c r="B209" s="38"/>
      <c r="C209" s="22"/>
      <c r="D209" s="23"/>
      <c r="E209" s="24"/>
      <c r="F209" s="25"/>
      <c r="H209" s="42"/>
      <c r="I209" s="42"/>
    </row>
    <row r="210" spans="1:11">
      <c r="A210" s="43"/>
      <c r="B210" s="43"/>
      <c r="C210" s="43"/>
      <c r="D210" s="23"/>
      <c r="E210" s="24"/>
      <c r="F210" s="25"/>
    </row>
    <row r="211" spans="1:11">
      <c r="A211" s="20"/>
      <c r="B211" s="44"/>
      <c r="C211" s="22"/>
      <c r="D211" s="23"/>
      <c r="E211" s="24"/>
      <c r="F211" s="25"/>
    </row>
    <row r="212" spans="1:11">
      <c r="A212" s="20"/>
      <c r="B212" s="38"/>
      <c r="C212" s="22"/>
      <c r="D212" s="23"/>
      <c r="E212" s="24"/>
      <c r="F212" s="25"/>
      <c r="H212" s="45"/>
      <c r="I212" s="42"/>
    </row>
    <row r="213" spans="1:11">
      <c r="A213" s="46"/>
      <c r="B213" s="38"/>
      <c r="C213" s="22"/>
      <c r="D213" s="23"/>
      <c r="E213" s="24"/>
      <c r="F213" s="25"/>
      <c r="G213" s="42"/>
      <c r="H213" s="45"/>
      <c r="I213" s="42"/>
    </row>
    <row r="214" spans="1:11">
      <c r="A214" s="46"/>
      <c r="B214" s="38"/>
      <c r="C214" s="22"/>
      <c r="D214" s="23"/>
      <c r="E214" s="24"/>
      <c r="F214" s="25"/>
      <c r="H214" s="47"/>
      <c r="I214" s="42"/>
    </row>
    <row r="215" spans="1:11">
      <c r="A215" s="46"/>
      <c r="B215" s="38"/>
      <c r="C215" s="22"/>
      <c r="D215" s="23"/>
      <c r="E215" s="24"/>
      <c r="F215" s="25"/>
      <c r="H215" s="45"/>
      <c r="I215" s="42"/>
    </row>
    <row r="216" spans="1:11">
      <c r="A216" s="46"/>
      <c r="B216" s="38"/>
      <c r="C216" s="22"/>
      <c r="D216" s="23"/>
      <c r="E216" s="24"/>
      <c r="F216" s="25"/>
      <c r="H216" s="45"/>
      <c r="I216" s="42"/>
    </row>
    <row r="217" spans="1:11">
      <c r="A217" s="46"/>
      <c r="B217" s="38"/>
      <c r="C217" s="22"/>
      <c r="D217" s="31"/>
      <c r="E217" s="31"/>
      <c r="F217" s="48"/>
      <c r="H217" s="49"/>
      <c r="I217" s="42"/>
    </row>
    <row r="218" spans="1:11">
      <c r="A218" s="46"/>
      <c r="B218" s="38"/>
      <c r="C218" s="22"/>
      <c r="D218" s="23"/>
      <c r="E218" s="24"/>
      <c r="F218" s="25"/>
      <c r="H218" s="42"/>
      <c r="I218" s="42"/>
    </row>
    <row r="219" spans="1:11">
      <c r="A219" s="46"/>
      <c r="B219" s="38"/>
      <c r="C219" s="22"/>
      <c r="D219" s="23"/>
      <c r="E219" s="24"/>
      <c r="F219" s="25"/>
      <c r="H219" s="42"/>
      <c r="I219" s="50"/>
    </row>
    <row r="220" spans="1:11">
      <c r="A220" s="46"/>
      <c r="B220" s="38"/>
      <c r="C220" s="22"/>
      <c r="D220" s="23"/>
      <c r="E220" s="24"/>
      <c r="F220" s="25"/>
      <c r="G220" s="45"/>
      <c r="H220" s="42"/>
    </row>
    <row r="221" spans="1:11">
      <c r="A221" s="46"/>
      <c r="B221" s="38"/>
      <c r="C221" s="22"/>
      <c r="D221" s="23"/>
      <c r="E221" s="24"/>
      <c r="F221" s="25"/>
      <c r="H221" s="42"/>
      <c r="J221" s="45"/>
    </row>
    <row r="222" spans="1:11">
      <c r="A222" s="46"/>
      <c r="B222" s="38"/>
      <c r="C222" s="22"/>
      <c r="D222" s="23"/>
      <c r="E222" s="24"/>
      <c r="F222" s="25"/>
    </row>
    <row r="223" spans="1:11">
      <c r="A223" s="46"/>
      <c r="B223" s="38"/>
      <c r="C223" s="22"/>
      <c r="D223" s="23"/>
      <c r="E223" s="24"/>
      <c r="F223" s="25"/>
      <c r="H223" s="42"/>
      <c r="J223" s="42"/>
      <c r="K223" s="42"/>
    </row>
    <row r="224" spans="1:11">
      <c r="A224" s="46"/>
      <c r="B224" s="38"/>
      <c r="C224" s="22"/>
      <c r="D224" s="23"/>
      <c r="E224" s="24"/>
      <c r="F224" s="25"/>
    </row>
    <row r="225" spans="1:11">
      <c r="A225" s="46"/>
      <c r="B225" s="38"/>
      <c r="C225" s="22"/>
      <c r="D225" s="23"/>
      <c r="E225" s="24"/>
      <c r="F225" s="25"/>
    </row>
    <row r="226" spans="1:11">
      <c r="A226" s="46"/>
      <c r="B226" s="38"/>
      <c r="C226" s="22"/>
      <c r="D226" s="23"/>
      <c r="E226" s="51"/>
      <c r="F226" s="25"/>
      <c r="H226" s="42"/>
      <c r="J226" s="42"/>
    </row>
    <row r="227" spans="1:11">
      <c r="A227" s="46"/>
      <c r="B227" s="38"/>
      <c r="C227" s="22"/>
      <c r="D227" s="23"/>
      <c r="E227" s="24"/>
      <c r="F227" s="25"/>
    </row>
    <row r="228" spans="1:11">
      <c r="A228" s="46"/>
      <c r="B228" s="38"/>
      <c r="C228" s="22"/>
      <c r="D228" s="23"/>
      <c r="E228" s="24"/>
      <c r="F228" s="25"/>
    </row>
    <row r="229" spans="1:11">
      <c r="A229" s="46"/>
      <c r="B229" s="38"/>
      <c r="C229" s="22"/>
      <c r="D229" s="23"/>
      <c r="E229" s="24"/>
      <c r="F229" s="25"/>
      <c r="H229" s="42"/>
    </row>
    <row r="230" spans="1:11">
      <c r="A230" s="46"/>
      <c r="B230" s="38"/>
      <c r="C230" s="22"/>
      <c r="D230" s="23"/>
      <c r="E230" s="45"/>
      <c r="F230" s="25"/>
    </row>
    <row r="231" spans="1:11">
      <c r="A231" s="46"/>
      <c r="B231" s="38"/>
      <c r="C231" s="22"/>
      <c r="D231" s="23"/>
      <c r="E231" s="24"/>
      <c r="F231" s="25"/>
      <c r="H231" s="42"/>
    </row>
    <row r="232" spans="1:11">
      <c r="A232" s="46"/>
      <c r="B232" s="38"/>
      <c r="C232" s="22"/>
      <c r="D232" s="23"/>
      <c r="E232" s="24"/>
      <c r="F232" s="25"/>
    </row>
    <row r="233" spans="1:11">
      <c r="A233" s="46"/>
      <c r="B233" s="38"/>
      <c r="C233" s="22"/>
      <c r="D233" s="23"/>
      <c r="E233" s="24"/>
      <c r="F233" s="25"/>
    </row>
    <row r="234" spans="1:11">
      <c r="A234" s="46"/>
      <c r="B234" s="38"/>
      <c r="C234" s="22"/>
      <c r="D234" s="23"/>
      <c r="E234" s="24"/>
      <c r="F234" s="25"/>
    </row>
    <row r="235" spans="1:11">
      <c r="A235" s="46"/>
      <c r="B235" s="38"/>
      <c r="C235" s="22"/>
      <c r="D235" s="23"/>
      <c r="E235" s="39"/>
      <c r="F235" s="25"/>
      <c r="H235" s="52"/>
    </row>
    <row r="236" spans="1:11">
      <c r="A236" s="46"/>
      <c r="B236" s="38"/>
      <c r="C236" s="22"/>
      <c r="D236" s="23"/>
      <c r="E236" s="39"/>
      <c r="F236" s="25"/>
    </row>
    <row r="237" spans="1:11">
      <c r="A237" s="46"/>
      <c r="B237" s="38"/>
      <c r="C237" s="22"/>
      <c r="D237" s="53"/>
      <c r="E237" s="51"/>
      <c r="F237" s="54"/>
    </row>
    <row r="238" spans="1:11">
      <c r="A238" s="46"/>
      <c r="B238" s="38"/>
      <c r="C238" s="22"/>
      <c r="D238" s="23"/>
      <c r="E238" s="51"/>
      <c r="F238" s="25"/>
    </row>
    <row r="239" spans="1:11">
      <c r="A239" s="46"/>
      <c r="B239" s="38"/>
      <c r="C239" s="22"/>
      <c r="D239" s="23"/>
      <c r="E239" s="39"/>
      <c r="F239" s="25"/>
    </row>
    <row r="240" spans="1:11">
      <c r="A240" s="46"/>
      <c r="B240" s="38"/>
      <c r="C240" s="22"/>
      <c r="D240" s="23"/>
      <c r="E240" s="39"/>
      <c r="F240" s="25"/>
      <c r="I240" s="45" t="s">
        <v>5</v>
      </c>
      <c r="J240" s="45" t="s">
        <v>6</v>
      </c>
      <c r="K240" s="45" t="s">
        <v>22</v>
      </c>
    </row>
    <row r="241" spans="1:11">
      <c r="A241" s="46"/>
      <c r="B241" s="38"/>
      <c r="C241" s="22"/>
      <c r="D241" s="23"/>
      <c r="E241" s="39"/>
      <c r="F241" s="25"/>
      <c r="H241" s="45" t="s">
        <v>23</v>
      </c>
      <c r="I241" s="47">
        <f>SUM(C191:C205)</f>
        <v>0</v>
      </c>
      <c r="J241" s="47">
        <f>F277-J243</f>
        <v>0</v>
      </c>
      <c r="K241" s="47">
        <f>I241-J241</f>
        <v>0</v>
      </c>
    </row>
    <row r="242" spans="1:11" ht="15.75" thickBot="1">
      <c r="A242" s="20"/>
      <c r="B242" s="55" t="s">
        <v>24</v>
      </c>
      <c r="C242" s="56"/>
      <c r="D242" s="57"/>
      <c r="E242" s="55" t="s">
        <v>24</v>
      </c>
      <c r="F242" s="58"/>
    </row>
    <row r="243" spans="1:11">
      <c r="A243" s="59"/>
      <c r="B243" s="60"/>
      <c r="C243" s="61"/>
      <c r="D243" s="62"/>
      <c r="E243" s="63"/>
      <c r="F243" s="64"/>
      <c r="H243" s="49" t="s">
        <v>25</v>
      </c>
      <c r="I243" s="50">
        <f>SUM(C243:C276)</f>
        <v>0</v>
      </c>
      <c r="J243" s="50">
        <f>SUM(F243:F276)</f>
        <v>0</v>
      </c>
      <c r="K243" s="50">
        <f t="shared" ref="K243:K248" si="2">I243-J243</f>
        <v>0</v>
      </c>
    </row>
    <row r="244" spans="1:11">
      <c r="A244" s="59"/>
      <c r="B244" s="46"/>
      <c r="C244" s="65"/>
      <c r="D244" s="66"/>
      <c r="E244" s="43"/>
      <c r="F244" s="67"/>
      <c r="H244" s="45" t="s">
        <v>26</v>
      </c>
      <c r="I244" s="42">
        <f>SUM(C243:C248)</f>
        <v>0</v>
      </c>
      <c r="J244" s="42">
        <f>SUM(F243:F248)</f>
        <v>0</v>
      </c>
      <c r="K244" s="42">
        <f t="shared" si="2"/>
        <v>0</v>
      </c>
    </row>
    <row r="245" spans="1:11">
      <c r="A245" s="59"/>
      <c r="B245" s="46"/>
      <c r="C245" s="65"/>
      <c r="D245" s="20"/>
      <c r="E245" s="68"/>
      <c r="F245" s="69"/>
      <c r="H245" s="45" t="s">
        <v>27</v>
      </c>
      <c r="I245" s="42">
        <f>SUM(C250:C255)</f>
        <v>0</v>
      </c>
      <c r="J245" s="42">
        <f>SUM(F250:F255)</f>
        <v>0</v>
      </c>
      <c r="K245" s="42">
        <f t="shared" si="2"/>
        <v>0</v>
      </c>
    </row>
    <row r="246" spans="1:11">
      <c r="A246" s="59"/>
      <c r="B246" s="46"/>
      <c r="C246" s="65"/>
      <c r="D246" s="20"/>
      <c r="E246" s="24"/>
      <c r="F246" s="70"/>
      <c r="H246" s="45" t="s">
        <v>28</v>
      </c>
      <c r="I246" s="42">
        <f>SUM(C257:C262)</f>
        <v>0</v>
      </c>
      <c r="J246" s="42">
        <f>SUM(F257:F262)</f>
        <v>0</v>
      </c>
      <c r="K246" s="42">
        <f t="shared" si="2"/>
        <v>0</v>
      </c>
    </row>
    <row r="247" spans="1:11">
      <c r="A247" s="59"/>
      <c r="B247" s="46"/>
      <c r="C247" s="65"/>
      <c r="D247" s="20"/>
      <c r="E247" s="24"/>
      <c r="F247" s="70"/>
      <c r="H247" s="45" t="s">
        <v>29</v>
      </c>
      <c r="I247" s="42">
        <f>SUM(C264:C269)</f>
        <v>0</v>
      </c>
      <c r="J247" s="42">
        <f>SUM(F264:F269)</f>
        <v>0</v>
      </c>
      <c r="K247" s="42">
        <f t="shared" si="2"/>
        <v>0</v>
      </c>
    </row>
    <row r="248" spans="1:11" ht="15.75" thickBot="1">
      <c r="A248" s="59"/>
      <c r="B248" s="71"/>
      <c r="C248" s="72"/>
      <c r="D248" s="73"/>
      <c r="E248" s="74"/>
      <c r="F248" s="75"/>
      <c r="H248" s="45" t="s">
        <v>30</v>
      </c>
      <c r="I248" s="42">
        <f>SUM(C271:C276)</f>
        <v>0</v>
      </c>
      <c r="J248" s="42">
        <f>SUM(F271:F275)</f>
        <v>0</v>
      </c>
      <c r="K248" s="42">
        <f t="shared" si="2"/>
        <v>0</v>
      </c>
    </row>
    <row r="249" spans="1:11" ht="15.75" thickBot="1">
      <c r="A249" s="20"/>
      <c r="B249" s="76" t="s">
        <v>27</v>
      </c>
      <c r="C249" s="77"/>
      <c r="D249" s="78"/>
      <c r="E249" s="76" t="s">
        <v>27</v>
      </c>
      <c r="F249" s="79"/>
      <c r="I249" s="42"/>
      <c r="J249" s="45" t="s">
        <v>22</v>
      </c>
      <c r="K249" s="42">
        <f>K241+K243</f>
        <v>0</v>
      </c>
    </row>
    <row r="250" spans="1:11">
      <c r="A250" s="59"/>
      <c r="B250" s="80"/>
      <c r="C250" s="64"/>
      <c r="D250" s="62"/>
      <c r="E250" s="81"/>
      <c r="F250" s="82"/>
      <c r="I250" s="42"/>
    </row>
    <row r="251" spans="1:11">
      <c r="A251" s="59"/>
      <c r="B251" s="83"/>
      <c r="C251" s="25"/>
      <c r="D251" s="84"/>
      <c r="E251" s="51"/>
      <c r="F251" s="32"/>
      <c r="J251" s="42"/>
    </row>
    <row r="252" spans="1:11">
      <c r="A252" s="59"/>
      <c r="B252" s="83"/>
      <c r="C252" s="25"/>
      <c r="D252" s="20"/>
      <c r="E252" s="68"/>
      <c r="F252" s="25"/>
    </row>
    <row r="253" spans="1:11">
      <c r="A253" s="59"/>
      <c r="B253" s="83"/>
      <c r="C253" s="25"/>
      <c r="D253" s="20"/>
      <c r="E253" s="39"/>
      <c r="F253" s="25"/>
    </row>
    <row r="254" spans="1:11">
      <c r="A254" s="59"/>
      <c r="B254" s="83"/>
      <c r="C254" s="25"/>
      <c r="D254" s="20"/>
      <c r="E254" s="24"/>
      <c r="F254" s="25"/>
    </row>
    <row r="255" spans="1:11" ht="15.75" thickBot="1">
      <c r="A255" s="59"/>
      <c r="B255" s="85"/>
      <c r="C255" s="75"/>
      <c r="D255" s="73"/>
      <c r="E255" s="74"/>
      <c r="F255" s="75"/>
    </row>
    <row r="256" spans="1:11" ht="15.75" thickBot="1">
      <c r="A256" s="20"/>
      <c r="B256" s="76" t="s">
        <v>28</v>
      </c>
      <c r="C256" s="86"/>
      <c r="D256" s="78"/>
      <c r="E256" s="76" t="s">
        <v>28</v>
      </c>
      <c r="F256" s="79"/>
      <c r="H256" s="42"/>
    </row>
    <row r="257" spans="1:7">
      <c r="A257" s="59"/>
      <c r="B257" s="60"/>
      <c r="C257" s="64"/>
      <c r="D257" s="62"/>
      <c r="E257" s="81"/>
      <c r="F257" s="64"/>
    </row>
    <row r="258" spans="1:7">
      <c r="A258" s="59"/>
      <c r="B258" s="46"/>
      <c r="C258" s="25"/>
      <c r="D258" s="87"/>
      <c r="E258" s="88"/>
      <c r="F258" s="58"/>
    </row>
    <row r="259" spans="1:7">
      <c r="A259" s="59"/>
      <c r="B259" s="46"/>
      <c r="C259" s="25"/>
      <c r="D259" s="87"/>
      <c r="E259" s="88"/>
      <c r="F259" s="58"/>
    </row>
    <row r="260" spans="1:7">
      <c r="A260" s="59"/>
      <c r="B260" s="46"/>
      <c r="C260" s="25"/>
      <c r="D260" s="87"/>
      <c r="E260" s="88"/>
      <c r="F260" s="58"/>
    </row>
    <row r="261" spans="1:7">
      <c r="A261" s="89"/>
      <c r="B261" s="90"/>
      <c r="C261" s="58"/>
      <c r="D261" s="87"/>
      <c r="E261" s="91"/>
      <c r="F261" s="58"/>
    </row>
    <row r="262" spans="1:7" ht="15.75" thickBot="1">
      <c r="A262" s="92"/>
      <c r="B262" s="71"/>
      <c r="C262" s="75"/>
      <c r="D262" s="73"/>
      <c r="E262" s="93"/>
      <c r="F262" s="75"/>
    </row>
    <row r="263" spans="1:7" ht="15.75" thickBot="1">
      <c r="A263" s="94"/>
      <c r="B263" s="76" t="s">
        <v>29</v>
      </c>
      <c r="C263" s="77"/>
      <c r="D263" s="78"/>
      <c r="E263" s="76" t="s">
        <v>29</v>
      </c>
      <c r="F263" s="77"/>
    </row>
    <row r="264" spans="1:7">
      <c r="A264" s="92"/>
      <c r="B264" s="95"/>
      <c r="C264" s="96"/>
      <c r="D264" s="97"/>
      <c r="E264" s="98"/>
      <c r="F264" s="96"/>
    </row>
    <row r="265" spans="1:7">
      <c r="A265" s="92"/>
      <c r="B265" s="90"/>
      <c r="C265" s="58"/>
      <c r="D265" s="87"/>
      <c r="E265" s="88"/>
      <c r="F265" s="58"/>
    </row>
    <row r="266" spans="1:7">
      <c r="A266" s="92"/>
      <c r="B266" s="90"/>
      <c r="C266" s="58"/>
      <c r="D266" s="87"/>
      <c r="E266" s="91"/>
      <c r="F266" s="58"/>
    </row>
    <row r="267" spans="1:7">
      <c r="A267" s="92"/>
      <c r="B267" s="90"/>
      <c r="C267" s="58"/>
      <c r="D267" s="87"/>
      <c r="E267" s="88"/>
      <c r="F267" s="99"/>
      <c r="G267" s="42"/>
    </row>
    <row r="268" spans="1:7">
      <c r="A268" s="92"/>
      <c r="B268" s="90"/>
      <c r="C268" s="58"/>
      <c r="D268" s="87"/>
      <c r="E268" s="88"/>
      <c r="F268" s="99"/>
      <c r="G268" s="42"/>
    </row>
    <row r="269" spans="1:7" ht="15.75" thickBot="1">
      <c r="A269" s="92"/>
      <c r="B269" s="71"/>
      <c r="C269" s="75"/>
      <c r="D269" s="73"/>
      <c r="E269" s="74"/>
      <c r="F269" s="100"/>
    </row>
    <row r="270" spans="1:7" ht="15.75" thickBot="1">
      <c r="A270" s="94"/>
      <c r="B270" s="76" t="s">
        <v>30</v>
      </c>
      <c r="C270" s="77"/>
      <c r="D270" s="78"/>
      <c r="E270" s="76" t="s">
        <v>30</v>
      </c>
      <c r="F270" s="101"/>
    </row>
    <row r="271" spans="1:7">
      <c r="A271" s="102"/>
      <c r="B271" s="103"/>
      <c r="C271" s="96"/>
      <c r="D271" s="97"/>
      <c r="E271" s="104"/>
      <c r="F271" s="96"/>
    </row>
    <row r="272" spans="1:7">
      <c r="A272" s="102"/>
      <c r="B272" s="90"/>
      <c r="C272" s="58"/>
      <c r="D272" s="87"/>
      <c r="E272" s="88"/>
      <c r="F272" s="58"/>
    </row>
    <row r="273" spans="1:11">
      <c r="A273" s="102"/>
      <c r="B273" s="90"/>
      <c r="C273" s="58"/>
      <c r="D273" s="87"/>
      <c r="E273" s="88"/>
      <c r="F273" s="58"/>
    </row>
    <row r="274" spans="1:11">
      <c r="A274" s="102"/>
      <c r="B274" s="90"/>
      <c r="C274" s="58"/>
      <c r="D274" s="87"/>
      <c r="E274" s="88"/>
      <c r="F274" s="58"/>
    </row>
    <row r="275" spans="1:11">
      <c r="A275" s="102"/>
      <c r="B275" s="90"/>
      <c r="C275" s="58"/>
      <c r="D275" s="87"/>
      <c r="E275" s="88"/>
      <c r="F275" s="58"/>
    </row>
    <row r="276" spans="1:11" ht="15.75" thickBot="1">
      <c r="A276" s="102"/>
      <c r="B276" s="71"/>
      <c r="C276" s="75"/>
      <c r="D276" s="73"/>
      <c r="E276" s="74"/>
      <c r="F276" s="75"/>
      <c r="J276" s="45" t="s">
        <v>31</v>
      </c>
    </row>
    <row r="277" spans="1:11" ht="15.75" thickBot="1">
      <c r="C277" s="120">
        <f>SUM(C190:C276)</f>
        <v>0</v>
      </c>
      <c r="E277" s="14"/>
      <c r="F277" s="120">
        <f>SUM(F190:F276)</f>
        <v>0</v>
      </c>
      <c r="G277" s="106" t="s">
        <v>32</v>
      </c>
      <c r="H277" s="36">
        <f>C277-F277</f>
        <v>0</v>
      </c>
      <c r="I277" s="37">
        <f>H277*166.386</f>
        <v>0</v>
      </c>
      <c r="J277" s="107">
        <f>(C277-F277)-SUM(C191:C209)</f>
        <v>0</v>
      </c>
    </row>
    <row r="279" spans="1:11" ht="15.75" thickBot="1"/>
    <row r="280" spans="1:11" ht="15.75" thickBot="1">
      <c r="A280" s="110" t="s">
        <v>35</v>
      </c>
      <c r="B280" s="4"/>
      <c r="C280" s="4"/>
      <c r="D280" s="4"/>
      <c r="E280" s="4"/>
      <c r="F280" s="5"/>
      <c r="H280" s="111"/>
      <c r="I280" s="111"/>
      <c r="J280" s="112"/>
      <c r="K280" s="112"/>
    </row>
    <row r="281" spans="1:11" ht="15.75" thickBot="1">
      <c r="A281" s="8" t="s">
        <v>3</v>
      </c>
      <c r="B281" s="9" t="s">
        <v>4</v>
      </c>
      <c r="C281" s="10" t="s">
        <v>5</v>
      </c>
      <c r="D281" s="10" t="s">
        <v>3</v>
      </c>
      <c r="E281" s="10" t="s">
        <v>4</v>
      </c>
      <c r="F281" s="11" t="s">
        <v>6</v>
      </c>
      <c r="H281" s="113"/>
      <c r="I281" s="113"/>
      <c r="J281" s="112"/>
      <c r="K281" s="112"/>
    </row>
    <row r="282" spans="1:11">
      <c r="A282" s="15" t="s">
        <v>8</v>
      </c>
      <c r="B282" s="16"/>
      <c r="C282" s="17"/>
      <c r="D282" s="18" t="s">
        <v>9</v>
      </c>
      <c r="E282" s="16"/>
      <c r="F282" s="19"/>
      <c r="H282" s="112"/>
      <c r="I282" s="112"/>
      <c r="J282" s="112"/>
      <c r="K282" s="112"/>
    </row>
    <row r="283" spans="1:11">
      <c r="A283" s="20"/>
      <c r="B283" s="21"/>
      <c r="C283" s="22"/>
      <c r="D283" s="23"/>
      <c r="E283" s="24" t="s">
        <v>10</v>
      </c>
      <c r="F283" s="25"/>
      <c r="H283" s="111"/>
      <c r="I283" s="111"/>
      <c r="J283" s="112"/>
      <c r="K283" s="112"/>
    </row>
    <row r="284" spans="1:11">
      <c r="A284" s="20"/>
      <c r="B284" s="21"/>
      <c r="C284" s="22"/>
      <c r="D284" s="23"/>
      <c r="E284" s="24" t="s">
        <v>12</v>
      </c>
      <c r="F284" s="25"/>
      <c r="H284" s="114"/>
      <c r="I284" s="115"/>
      <c r="J284" s="112"/>
      <c r="K284" s="112"/>
    </row>
    <row r="285" spans="1:11">
      <c r="A285" s="20"/>
      <c r="B285" s="21"/>
      <c r="C285" s="30"/>
      <c r="D285" s="31"/>
      <c r="E285" s="24" t="s">
        <v>13</v>
      </c>
      <c r="F285" s="32"/>
      <c r="H285" s="112"/>
      <c r="I285" s="112"/>
      <c r="J285" s="112"/>
      <c r="K285" s="112"/>
    </row>
    <row r="286" spans="1:11">
      <c r="A286" s="20"/>
      <c r="B286" s="21"/>
      <c r="C286" s="22"/>
      <c r="D286" s="23"/>
      <c r="E286" s="24" t="s">
        <v>14</v>
      </c>
      <c r="F286" s="25"/>
      <c r="H286" s="111"/>
      <c r="I286" s="111"/>
      <c r="J286" s="112"/>
      <c r="K286" s="112"/>
    </row>
    <row r="287" spans="1:11">
      <c r="A287" s="20"/>
      <c r="B287" s="21"/>
      <c r="C287" s="22"/>
      <c r="D287" s="23"/>
      <c r="E287" s="24" t="s">
        <v>16</v>
      </c>
      <c r="F287" s="25"/>
      <c r="H287" s="116"/>
      <c r="I287" s="117"/>
      <c r="J287" s="112"/>
      <c r="K287" s="112"/>
    </row>
    <row r="288" spans="1:11">
      <c r="A288" s="20"/>
      <c r="B288" s="21"/>
      <c r="C288" s="22"/>
      <c r="D288" s="23"/>
      <c r="E288" s="35" t="s">
        <v>17</v>
      </c>
      <c r="F288" s="25"/>
      <c r="H288" s="112"/>
      <c r="I288" s="112"/>
      <c r="J288" s="112"/>
      <c r="K288" s="112"/>
    </row>
    <row r="289" spans="1:12">
      <c r="A289" s="20"/>
      <c r="B289" s="21"/>
      <c r="C289" s="22"/>
      <c r="D289" s="23"/>
      <c r="E289" s="24" t="s">
        <v>18</v>
      </c>
      <c r="F289" s="25"/>
      <c r="H289" s="111"/>
      <c r="I289" s="111"/>
      <c r="J289" s="112"/>
      <c r="K289" s="112"/>
    </row>
    <row r="290" spans="1:12">
      <c r="A290" s="20"/>
      <c r="B290" s="21"/>
      <c r="C290" s="22"/>
      <c r="D290" s="23"/>
      <c r="E290" s="24"/>
      <c r="F290" s="25"/>
      <c r="H290" s="116"/>
      <c r="I290" s="117"/>
      <c r="J290" s="112"/>
      <c r="K290" s="112"/>
    </row>
    <row r="291" spans="1:12">
      <c r="A291" s="20"/>
      <c r="B291" s="38"/>
      <c r="C291" s="22"/>
      <c r="D291" s="23"/>
      <c r="E291" s="35"/>
      <c r="F291" s="25"/>
      <c r="H291" s="112"/>
      <c r="I291" s="112"/>
      <c r="J291" s="112"/>
      <c r="K291" s="112"/>
    </row>
    <row r="292" spans="1:12">
      <c r="A292" s="20"/>
      <c r="B292" s="38"/>
      <c r="C292" s="22"/>
      <c r="D292" s="23"/>
      <c r="E292" s="39"/>
      <c r="F292" s="25"/>
      <c r="H292" s="118"/>
      <c r="I292" s="118"/>
      <c r="J292" s="112"/>
      <c r="K292" s="112"/>
    </row>
    <row r="293" spans="1:12">
      <c r="A293" s="20"/>
      <c r="B293" s="38"/>
      <c r="C293" s="22"/>
      <c r="D293" s="23"/>
      <c r="E293" s="24"/>
      <c r="F293" s="25"/>
      <c r="H293" s="119"/>
      <c r="I293" s="119"/>
      <c r="J293" s="112"/>
      <c r="K293" s="112"/>
    </row>
    <row r="294" spans="1:12">
      <c r="A294" s="20"/>
      <c r="B294" s="38"/>
      <c r="C294" s="22"/>
      <c r="D294" s="23"/>
      <c r="E294" s="24" t="s">
        <v>21</v>
      </c>
      <c r="F294" s="25"/>
      <c r="H294" s="119"/>
      <c r="I294" s="112"/>
      <c r="J294" s="112"/>
      <c r="K294" s="112"/>
    </row>
    <row r="295" spans="1:12">
      <c r="A295" s="20"/>
      <c r="B295" s="38"/>
      <c r="C295" s="22"/>
      <c r="D295" s="23"/>
      <c r="E295" s="24"/>
      <c r="F295" s="25"/>
      <c r="H295" s="118"/>
      <c r="I295" s="118"/>
      <c r="J295" s="118"/>
      <c r="K295" s="118"/>
    </row>
    <row r="296" spans="1:12">
      <c r="A296" s="20"/>
      <c r="B296" s="38"/>
      <c r="C296" s="22"/>
      <c r="D296" s="23"/>
      <c r="E296" s="24"/>
      <c r="F296" s="25"/>
      <c r="H296" s="119"/>
      <c r="I296" s="119"/>
      <c r="J296" s="119"/>
      <c r="K296" s="119"/>
      <c r="L296" s="42"/>
    </row>
    <row r="297" spans="1:12">
      <c r="A297" s="20"/>
      <c r="B297" s="38"/>
      <c r="C297" s="22"/>
      <c r="D297" s="23"/>
      <c r="E297" s="24"/>
      <c r="F297" s="25"/>
      <c r="H297" s="112"/>
      <c r="I297" s="119"/>
      <c r="J297" s="112"/>
      <c r="K297" s="112"/>
    </row>
    <row r="298" spans="1:12">
      <c r="A298" s="20"/>
      <c r="B298" s="38"/>
      <c r="C298" s="22"/>
      <c r="D298" s="23"/>
      <c r="E298" s="24"/>
      <c r="F298" s="25"/>
      <c r="H298" s="118"/>
      <c r="I298" s="118"/>
      <c r="J298" s="118"/>
      <c r="K298" s="118"/>
    </row>
    <row r="299" spans="1:12">
      <c r="A299" s="20"/>
      <c r="B299" s="38"/>
      <c r="C299" s="22"/>
      <c r="D299" s="23"/>
      <c r="E299" s="24"/>
      <c r="F299" s="25"/>
      <c r="G299" s="42"/>
      <c r="H299" s="40"/>
      <c r="I299" s="40"/>
      <c r="J299" s="40"/>
      <c r="K299" s="40"/>
      <c r="L299" s="42"/>
    </row>
    <row r="300" spans="1:12">
      <c r="A300" s="20"/>
      <c r="B300" s="38"/>
      <c r="C300" s="22"/>
      <c r="D300" s="23"/>
      <c r="E300" s="24"/>
      <c r="F300" s="25"/>
      <c r="H300" s="14"/>
      <c r="I300" s="14"/>
      <c r="J300" s="14"/>
      <c r="K300" s="14"/>
    </row>
    <row r="301" spans="1:12">
      <c r="A301" s="20"/>
      <c r="B301" s="38"/>
      <c r="C301" s="22"/>
      <c r="D301" s="23"/>
      <c r="E301" s="24"/>
      <c r="F301" s="25"/>
      <c r="H301" s="42"/>
      <c r="I301" s="42"/>
    </row>
    <row r="302" spans="1:12">
      <c r="A302" s="43"/>
      <c r="B302" s="43"/>
      <c r="C302" s="43"/>
      <c r="D302" s="23"/>
      <c r="E302" s="24"/>
      <c r="F302" s="25"/>
    </row>
    <row r="303" spans="1:12">
      <c r="A303" s="20"/>
      <c r="B303" s="44"/>
      <c r="C303" s="22"/>
      <c r="D303" s="23"/>
      <c r="E303" s="24"/>
      <c r="F303" s="25"/>
    </row>
    <row r="304" spans="1:12">
      <c r="A304" s="20"/>
      <c r="B304" s="38"/>
      <c r="C304" s="22"/>
      <c r="D304" s="23"/>
      <c r="E304" s="24"/>
      <c r="F304" s="25"/>
      <c r="H304" s="45"/>
      <c r="I304" s="42"/>
    </row>
    <row r="305" spans="1:11">
      <c r="A305" s="46"/>
      <c r="B305" s="38"/>
      <c r="C305" s="22"/>
      <c r="D305" s="23"/>
      <c r="E305" s="24"/>
      <c r="F305" s="25"/>
      <c r="G305" s="42"/>
      <c r="H305" s="45"/>
      <c r="I305" s="42"/>
    </row>
    <row r="306" spans="1:11">
      <c r="A306" s="46"/>
      <c r="B306" s="38"/>
      <c r="C306" s="22"/>
      <c r="D306" s="23"/>
      <c r="E306" s="24"/>
      <c r="F306" s="25"/>
      <c r="H306" s="47"/>
      <c r="I306" s="42"/>
    </row>
    <row r="307" spans="1:11">
      <c r="A307" s="46"/>
      <c r="B307" s="38"/>
      <c r="C307" s="22"/>
      <c r="D307" s="23"/>
      <c r="E307" s="24"/>
      <c r="F307" s="25"/>
      <c r="H307" s="45"/>
      <c r="I307" s="42"/>
    </row>
    <row r="308" spans="1:11">
      <c r="A308" s="46"/>
      <c r="B308" s="38"/>
      <c r="C308" s="22"/>
      <c r="D308" s="23"/>
      <c r="E308" s="24"/>
      <c r="F308" s="25"/>
      <c r="H308" s="45"/>
      <c r="I308" s="42"/>
    </row>
    <row r="309" spans="1:11">
      <c r="A309" s="46"/>
      <c r="B309" s="38"/>
      <c r="C309" s="22"/>
      <c r="D309" s="31"/>
      <c r="E309" s="31"/>
      <c r="F309" s="48"/>
      <c r="H309" s="49"/>
      <c r="I309" s="42"/>
    </row>
    <row r="310" spans="1:11">
      <c r="A310" s="46"/>
      <c r="B310" s="38"/>
      <c r="C310" s="22"/>
      <c r="D310" s="23"/>
      <c r="E310" s="24"/>
      <c r="F310" s="25"/>
      <c r="H310" s="42"/>
      <c r="I310" s="42"/>
    </row>
    <row r="311" spans="1:11">
      <c r="A311" s="46"/>
      <c r="B311" s="38"/>
      <c r="C311" s="22"/>
      <c r="D311" s="23"/>
      <c r="E311" s="24"/>
      <c r="F311" s="25"/>
      <c r="H311" s="42"/>
      <c r="I311" s="50"/>
    </row>
    <row r="312" spans="1:11">
      <c r="A312" s="46"/>
      <c r="B312" s="38"/>
      <c r="C312" s="22"/>
      <c r="D312" s="23"/>
      <c r="E312" s="24"/>
      <c r="F312" s="25"/>
      <c r="G312" s="45"/>
      <c r="H312" s="42"/>
    </row>
    <row r="313" spans="1:11">
      <c r="A313" s="46"/>
      <c r="B313" s="38"/>
      <c r="C313" s="22"/>
      <c r="D313" s="23"/>
      <c r="E313" s="24"/>
      <c r="F313" s="25"/>
      <c r="H313" s="42"/>
      <c r="J313" s="45"/>
    </row>
    <row r="314" spans="1:11">
      <c r="A314" s="46"/>
      <c r="B314" s="38"/>
      <c r="C314" s="22"/>
      <c r="D314" s="23"/>
      <c r="E314" s="24"/>
      <c r="F314" s="25"/>
    </row>
    <row r="315" spans="1:11">
      <c r="A315" s="46"/>
      <c r="B315" s="38"/>
      <c r="C315" s="22"/>
      <c r="D315" s="23"/>
      <c r="E315" s="24"/>
      <c r="F315" s="25"/>
      <c r="H315" s="42"/>
      <c r="J315" s="42"/>
      <c r="K315" s="42"/>
    </row>
    <row r="316" spans="1:11">
      <c r="A316" s="46"/>
      <c r="B316" s="38"/>
      <c r="C316" s="22"/>
      <c r="D316" s="23"/>
      <c r="E316" s="24"/>
      <c r="F316" s="25"/>
    </row>
    <row r="317" spans="1:11">
      <c r="A317" s="46"/>
      <c r="B317" s="38"/>
      <c r="C317" s="22"/>
      <c r="D317" s="23"/>
      <c r="E317" s="24"/>
      <c r="F317" s="25"/>
    </row>
    <row r="318" spans="1:11">
      <c r="A318" s="46"/>
      <c r="B318" s="38"/>
      <c r="C318" s="22"/>
      <c r="D318" s="23"/>
      <c r="E318" s="51"/>
      <c r="F318" s="25"/>
      <c r="H318" s="42"/>
      <c r="J318" s="42"/>
    </row>
    <row r="319" spans="1:11">
      <c r="A319" s="46"/>
      <c r="B319" s="38"/>
      <c r="C319" s="22"/>
      <c r="D319" s="23"/>
      <c r="E319" s="24"/>
      <c r="F319" s="25"/>
    </row>
    <row r="320" spans="1:11">
      <c r="A320" s="46"/>
      <c r="B320" s="38"/>
      <c r="C320" s="22"/>
      <c r="D320" s="23"/>
      <c r="E320" s="24"/>
      <c r="F320" s="25"/>
    </row>
    <row r="321" spans="1:11">
      <c r="A321" s="46"/>
      <c r="B321" s="38"/>
      <c r="C321" s="22"/>
      <c r="D321" s="23"/>
      <c r="E321" s="24"/>
      <c r="F321" s="25"/>
      <c r="H321" s="42"/>
    </row>
    <row r="322" spans="1:11">
      <c r="A322" s="46"/>
      <c r="B322" s="38"/>
      <c r="C322" s="22"/>
      <c r="D322" s="23"/>
      <c r="E322" s="45"/>
      <c r="F322" s="25"/>
    </row>
    <row r="323" spans="1:11">
      <c r="A323" s="46"/>
      <c r="B323" s="38"/>
      <c r="C323" s="22"/>
      <c r="D323" s="23"/>
      <c r="E323" s="24"/>
      <c r="F323" s="25"/>
      <c r="H323" s="42"/>
    </row>
    <row r="324" spans="1:11">
      <c r="A324" s="46"/>
      <c r="B324" s="38"/>
      <c r="C324" s="22"/>
      <c r="D324" s="23"/>
      <c r="E324" s="24"/>
      <c r="F324" s="25"/>
    </row>
    <row r="325" spans="1:11">
      <c r="A325" s="46"/>
      <c r="B325" s="38"/>
      <c r="C325" s="22"/>
      <c r="D325" s="23"/>
      <c r="E325" s="24"/>
      <c r="F325" s="25"/>
    </row>
    <row r="326" spans="1:11">
      <c r="A326" s="46"/>
      <c r="B326" s="38"/>
      <c r="C326" s="22"/>
      <c r="D326" s="23"/>
      <c r="E326" s="24"/>
      <c r="F326" s="25"/>
    </row>
    <row r="327" spans="1:11">
      <c r="A327" s="46"/>
      <c r="B327" s="38"/>
      <c r="C327" s="22"/>
      <c r="D327" s="23"/>
      <c r="E327" s="39"/>
      <c r="F327" s="25"/>
      <c r="H327" s="52"/>
    </row>
    <row r="328" spans="1:11">
      <c r="A328" s="46"/>
      <c r="B328" s="38"/>
      <c r="C328" s="22"/>
      <c r="D328" s="23"/>
      <c r="E328" s="39"/>
      <c r="F328" s="25"/>
    </row>
    <row r="329" spans="1:11">
      <c r="A329" s="46"/>
      <c r="B329" s="38"/>
      <c r="C329" s="22"/>
      <c r="D329" s="53"/>
      <c r="E329" s="51"/>
      <c r="F329" s="54"/>
    </row>
    <row r="330" spans="1:11">
      <c r="A330" s="46"/>
      <c r="B330" s="38"/>
      <c r="C330" s="22"/>
      <c r="D330" s="23"/>
      <c r="E330" s="51"/>
      <c r="F330" s="25"/>
    </row>
    <row r="331" spans="1:11">
      <c r="A331" s="46"/>
      <c r="B331" s="38"/>
      <c r="C331" s="22"/>
      <c r="D331" s="23"/>
      <c r="E331" s="39"/>
      <c r="F331" s="25"/>
    </row>
    <row r="332" spans="1:11">
      <c r="A332" s="46"/>
      <c r="B332" s="38"/>
      <c r="C332" s="22"/>
      <c r="D332" s="23"/>
      <c r="E332" s="39"/>
      <c r="F332" s="25"/>
      <c r="I332" s="45" t="s">
        <v>5</v>
      </c>
      <c r="J332" s="45" t="s">
        <v>6</v>
      </c>
      <c r="K332" s="45" t="s">
        <v>22</v>
      </c>
    </row>
    <row r="333" spans="1:11">
      <c r="A333" s="46"/>
      <c r="B333" s="38"/>
      <c r="C333" s="22"/>
      <c r="D333" s="23"/>
      <c r="E333" s="39"/>
      <c r="F333" s="25"/>
      <c r="H333" s="45" t="s">
        <v>23</v>
      </c>
      <c r="I333" s="47">
        <f>SUM(C283:C297)</f>
        <v>0</v>
      </c>
      <c r="J333" s="47">
        <f>F369-J335</f>
        <v>0</v>
      </c>
      <c r="K333" s="47">
        <f>I333-J333</f>
        <v>0</v>
      </c>
    </row>
    <row r="334" spans="1:11" ht="15.75" thickBot="1">
      <c r="A334" s="20"/>
      <c r="B334" s="55" t="s">
        <v>24</v>
      </c>
      <c r="C334" s="56"/>
      <c r="D334" s="57"/>
      <c r="E334" s="55" t="s">
        <v>24</v>
      </c>
      <c r="F334" s="58"/>
    </row>
    <row r="335" spans="1:11">
      <c r="A335" s="59"/>
      <c r="B335" s="60"/>
      <c r="C335" s="61"/>
      <c r="D335" s="62"/>
      <c r="E335" s="63"/>
      <c r="F335" s="64"/>
      <c r="H335" s="49" t="s">
        <v>25</v>
      </c>
      <c r="I335" s="50">
        <f>SUM(C335:C368)</f>
        <v>0</v>
      </c>
      <c r="J335" s="50">
        <f>SUM(F335:F368)</f>
        <v>0</v>
      </c>
      <c r="K335" s="50">
        <f t="shared" ref="K335:K340" si="3">I335-J335</f>
        <v>0</v>
      </c>
    </row>
    <row r="336" spans="1:11">
      <c r="A336" s="59"/>
      <c r="B336" s="46"/>
      <c r="C336" s="65"/>
      <c r="D336" s="66"/>
      <c r="E336" s="43"/>
      <c r="F336" s="67"/>
      <c r="H336" s="45" t="s">
        <v>26</v>
      </c>
      <c r="I336" s="42">
        <f>SUM(C335:C340)</f>
        <v>0</v>
      </c>
      <c r="J336" s="42">
        <f>SUM(F335:F340)</f>
        <v>0</v>
      </c>
      <c r="K336" s="42">
        <f t="shared" si="3"/>
        <v>0</v>
      </c>
    </row>
    <row r="337" spans="1:11">
      <c r="A337" s="59"/>
      <c r="B337" s="46"/>
      <c r="C337" s="65"/>
      <c r="D337" s="20"/>
      <c r="E337" s="68"/>
      <c r="F337" s="69"/>
      <c r="H337" s="45" t="s">
        <v>27</v>
      </c>
      <c r="I337" s="42">
        <f>SUM(C342:C347)</f>
        <v>0</v>
      </c>
      <c r="J337" s="42">
        <f>SUM(F342:F347)</f>
        <v>0</v>
      </c>
      <c r="K337" s="42">
        <f t="shared" si="3"/>
        <v>0</v>
      </c>
    </row>
    <row r="338" spans="1:11">
      <c r="A338" s="59"/>
      <c r="B338" s="46"/>
      <c r="C338" s="65"/>
      <c r="D338" s="20"/>
      <c r="E338" s="24"/>
      <c r="F338" s="70"/>
      <c r="H338" s="45" t="s">
        <v>28</v>
      </c>
      <c r="I338" s="42">
        <f>SUM(C349:C354)</f>
        <v>0</v>
      </c>
      <c r="J338" s="42">
        <f>SUM(F349:F354)</f>
        <v>0</v>
      </c>
      <c r="K338" s="42">
        <f t="shared" si="3"/>
        <v>0</v>
      </c>
    </row>
    <row r="339" spans="1:11">
      <c r="A339" s="59"/>
      <c r="B339" s="46"/>
      <c r="C339" s="65"/>
      <c r="D339" s="20"/>
      <c r="E339" s="24"/>
      <c r="F339" s="70"/>
      <c r="H339" s="45" t="s">
        <v>29</v>
      </c>
      <c r="I339" s="42">
        <f>SUM(C356:C361)</f>
        <v>0</v>
      </c>
      <c r="J339" s="42">
        <f>SUM(F356:F361)</f>
        <v>0</v>
      </c>
      <c r="K339" s="42">
        <f t="shared" si="3"/>
        <v>0</v>
      </c>
    </row>
    <row r="340" spans="1:11" ht="15.75" thickBot="1">
      <c r="A340" s="59"/>
      <c r="B340" s="71"/>
      <c r="C340" s="72"/>
      <c r="D340" s="73"/>
      <c r="E340" s="74"/>
      <c r="F340" s="75"/>
      <c r="H340" s="45" t="s">
        <v>30</v>
      </c>
      <c r="I340" s="42">
        <f>SUM(C363:C368)</f>
        <v>0</v>
      </c>
      <c r="J340" s="42">
        <f>SUM(F363:F367)</f>
        <v>0</v>
      </c>
      <c r="K340" s="42">
        <f t="shared" si="3"/>
        <v>0</v>
      </c>
    </row>
    <row r="341" spans="1:11" ht="15.75" thickBot="1">
      <c r="A341" s="20"/>
      <c r="B341" s="76" t="s">
        <v>27</v>
      </c>
      <c r="C341" s="77"/>
      <c r="D341" s="78"/>
      <c r="E341" s="76" t="s">
        <v>27</v>
      </c>
      <c r="F341" s="79"/>
      <c r="I341" s="42"/>
      <c r="J341" s="45" t="s">
        <v>22</v>
      </c>
      <c r="K341" s="42">
        <f>K333+K335</f>
        <v>0</v>
      </c>
    </row>
    <row r="342" spans="1:11">
      <c r="A342" s="59"/>
      <c r="B342" s="80"/>
      <c r="C342" s="64"/>
      <c r="D342" s="62"/>
      <c r="E342" s="81"/>
      <c r="F342" s="82"/>
      <c r="I342" s="42"/>
    </row>
    <row r="343" spans="1:11">
      <c r="A343" s="59"/>
      <c r="B343" s="83"/>
      <c r="C343" s="25"/>
      <c r="D343" s="84"/>
      <c r="E343" s="51"/>
      <c r="F343" s="32"/>
      <c r="J343" s="42"/>
    </row>
    <row r="344" spans="1:11">
      <c r="A344" s="59"/>
      <c r="B344" s="83"/>
      <c r="C344" s="25"/>
      <c r="D344" s="20"/>
      <c r="E344" s="68"/>
      <c r="F344" s="25"/>
    </row>
    <row r="345" spans="1:11">
      <c r="A345" s="59"/>
      <c r="B345" s="83"/>
      <c r="C345" s="25"/>
      <c r="D345" s="20"/>
      <c r="E345" s="39"/>
      <c r="F345" s="25"/>
    </row>
    <row r="346" spans="1:11">
      <c r="A346" s="59"/>
      <c r="B346" s="83"/>
      <c r="C346" s="25"/>
      <c r="D346" s="20"/>
      <c r="E346" s="24"/>
      <c r="F346" s="25"/>
    </row>
    <row r="347" spans="1:11" ht="15.75" thickBot="1">
      <c r="A347" s="59"/>
      <c r="B347" s="85"/>
      <c r="C347" s="75"/>
      <c r="D347" s="73"/>
      <c r="E347" s="74"/>
      <c r="F347" s="75"/>
    </row>
    <row r="348" spans="1:11" ht="15.75" thickBot="1">
      <c r="A348" s="20"/>
      <c r="B348" s="76" t="s">
        <v>28</v>
      </c>
      <c r="C348" s="86"/>
      <c r="D348" s="78"/>
      <c r="E348" s="76" t="s">
        <v>28</v>
      </c>
      <c r="F348" s="79"/>
      <c r="H348" s="42"/>
    </row>
    <row r="349" spans="1:11">
      <c r="A349" s="59"/>
      <c r="B349" s="60"/>
      <c r="C349" s="64"/>
      <c r="D349" s="62"/>
      <c r="E349" s="81"/>
      <c r="F349" s="64"/>
    </row>
    <row r="350" spans="1:11">
      <c r="A350" s="59"/>
      <c r="B350" s="46"/>
      <c r="C350" s="25"/>
      <c r="D350" s="87"/>
      <c r="E350" s="88"/>
      <c r="F350" s="58"/>
    </row>
    <row r="351" spans="1:11">
      <c r="A351" s="59"/>
      <c r="B351" s="46"/>
      <c r="C351" s="25"/>
      <c r="D351" s="87"/>
      <c r="E351" s="88"/>
      <c r="F351" s="58"/>
    </row>
    <row r="352" spans="1:11">
      <c r="A352" s="59"/>
      <c r="B352" s="46"/>
      <c r="C352" s="25"/>
      <c r="D352" s="87"/>
      <c r="E352" s="88"/>
      <c r="F352" s="58"/>
    </row>
    <row r="353" spans="1:10">
      <c r="A353" s="89"/>
      <c r="B353" s="90"/>
      <c r="C353" s="58"/>
      <c r="D353" s="87"/>
      <c r="E353" s="91"/>
      <c r="F353" s="58"/>
    </row>
    <row r="354" spans="1:10" ht="15.75" thickBot="1">
      <c r="A354" s="92"/>
      <c r="B354" s="71"/>
      <c r="C354" s="75"/>
      <c r="D354" s="73"/>
      <c r="E354" s="93"/>
      <c r="F354" s="75"/>
    </row>
    <row r="355" spans="1:10" ht="15.75" thickBot="1">
      <c r="A355" s="94"/>
      <c r="B355" s="76" t="s">
        <v>29</v>
      </c>
      <c r="C355" s="77"/>
      <c r="D355" s="78"/>
      <c r="E355" s="76" t="s">
        <v>29</v>
      </c>
      <c r="F355" s="77"/>
    </row>
    <row r="356" spans="1:10">
      <c r="A356" s="92"/>
      <c r="B356" s="95"/>
      <c r="C356" s="96"/>
      <c r="D356" s="97"/>
      <c r="E356" s="98"/>
      <c r="F356" s="96"/>
    </row>
    <row r="357" spans="1:10">
      <c r="A357" s="92"/>
      <c r="B357" s="90"/>
      <c r="C357" s="58"/>
      <c r="D357" s="87"/>
      <c r="E357" s="88"/>
      <c r="F357" s="58"/>
    </row>
    <row r="358" spans="1:10">
      <c r="A358" s="92"/>
      <c r="B358" s="90"/>
      <c r="C358" s="58"/>
      <c r="D358" s="87"/>
      <c r="E358" s="91"/>
      <c r="F358" s="58"/>
    </row>
    <row r="359" spans="1:10">
      <c r="A359" s="92"/>
      <c r="B359" s="90"/>
      <c r="C359" s="58"/>
      <c r="D359" s="87"/>
      <c r="E359" s="88"/>
      <c r="F359" s="99"/>
      <c r="G359" s="42"/>
    </row>
    <row r="360" spans="1:10">
      <c r="A360" s="92"/>
      <c r="B360" s="90"/>
      <c r="C360" s="58"/>
      <c r="D360" s="87"/>
      <c r="E360" s="88"/>
      <c r="F360" s="99"/>
      <c r="G360" s="42"/>
    </row>
    <row r="361" spans="1:10" ht="15.75" thickBot="1">
      <c r="A361" s="92"/>
      <c r="B361" s="71"/>
      <c r="C361" s="75"/>
      <c r="D361" s="73"/>
      <c r="E361" s="74"/>
      <c r="F361" s="100"/>
    </row>
    <row r="362" spans="1:10" ht="15.75" thickBot="1">
      <c r="A362" s="94"/>
      <c r="B362" s="76" t="s">
        <v>30</v>
      </c>
      <c r="C362" s="77"/>
      <c r="D362" s="78"/>
      <c r="E362" s="76" t="s">
        <v>30</v>
      </c>
      <c r="F362" s="101"/>
    </row>
    <row r="363" spans="1:10">
      <c r="A363" s="102"/>
      <c r="B363" s="103"/>
      <c r="C363" s="96"/>
      <c r="D363" s="97"/>
      <c r="E363" s="104"/>
      <c r="F363" s="96"/>
    </row>
    <row r="364" spans="1:10">
      <c r="A364" s="102"/>
      <c r="B364" s="90"/>
      <c r="C364" s="58"/>
      <c r="D364" s="87"/>
      <c r="E364" s="88"/>
      <c r="F364" s="58"/>
    </row>
    <row r="365" spans="1:10">
      <c r="A365" s="102"/>
      <c r="B365" s="90"/>
      <c r="C365" s="58"/>
      <c r="D365" s="87"/>
      <c r="E365" s="88"/>
      <c r="F365" s="58"/>
    </row>
    <row r="366" spans="1:10">
      <c r="A366" s="102"/>
      <c r="B366" s="90"/>
      <c r="C366" s="58"/>
      <c r="D366" s="87"/>
      <c r="E366" s="88"/>
      <c r="F366" s="58"/>
    </row>
    <row r="367" spans="1:10">
      <c r="A367" s="102"/>
      <c r="B367" s="90"/>
      <c r="C367" s="58"/>
      <c r="D367" s="87"/>
      <c r="E367" s="88"/>
      <c r="F367" s="58"/>
    </row>
    <row r="368" spans="1:10" ht="15.75" thickBot="1">
      <c r="A368" s="39"/>
      <c r="B368" s="121"/>
      <c r="C368" s="75"/>
      <c r="D368" s="73"/>
      <c r="E368" s="74"/>
      <c r="F368" s="75"/>
      <c r="J368" s="45" t="s">
        <v>31</v>
      </c>
    </row>
    <row r="369" spans="1:11" ht="15.75" thickBot="1">
      <c r="C369" s="120">
        <f>SUM(C282:C368)</f>
        <v>0</v>
      </c>
      <c r="E369" s="14"/>
      <c r="F369" s="120">
        <f>SUM(F282:F368)</f>
        <v>0</v>
      </c>
      <c r="G369" s="106" t="s">
        <v>32</v>
      </c>
      <c r="H369" s="36">
        <f>C369-F369</f>
        <v>0</v>
      </c>
      <c r="I369" s="37">
        <f>H369*166.386</f>
        <v>0</v>
      </c>
      <c r="J369" s="107">
        <f>(C369-F369)-SUM(C283:C301)</f>
        <v>0</v>
      </c>
    </row>
    <row r="371" spans="1:11" ht="15.75" thickBot="1"/>
    <row r="372" spans="1:11" ht="15.75" thickBot="1">
      <c r="A372" s="110" t="s">
        <v>36</v>
      </c>
      <c r="B372" s="4"/>
      <c r="C372" s="4"/>
      <c r="D372" s="4"/>
      <c r="E372" s="4"/>
      <c r="F372" s="5"/>
      <c r="H372" s="111"/>
      <c r="I372" s="111"/>
      <c r="J372" s="112"/>
      <c r="K372" s="112"/>
    </row>
    <row r="373" spans="1:11" ht="15.75" thickBot="1">
      <c r="A373" s="8" t="s">
        <v>3</v>
      </c>
      <c r="B373" s="9" t="s">
        <v>4</v>
      </c>
      <c r="C373" s="10" t="s">
        <v>5</v>
      </c>
      <c r="D373" s="10" t="s">
        <v>3</v>
      </c>
      <c r="E373" s="10" t="s">
        <v>4</v>
      </c>
      <c r="F373" s="11" t="s">
        <v>6</v>
      </c>
      <c r="H373" s="113"/>
      <c r="I373" s="113"/>
      <c r="J373" s="112"/>
      <c r="K373" s="112"/>
    </row>
    <row r="374" spans="1:11">
      <c r="A374" s="15" t="s">
        <v>8</v>
      </c>
      <c r="B374" s="16"/>
      <c r="C374" s="17"/>
      <c r="D374" s="18" t="s">
        <v>9</v>
      </c>
      <c r="E374" s="16"/>
      <c r="F374" s="19"/>
      <c r="H374" s="112"/>
      <c r="I374" s="112"/>
      <c r="J374" s="112"/>
      <c r="K374" s="112"/>
    </row>
    <row r="375" spans="1:11">
      <c r="A375" s="20"/>
      <c r="B375" s="21"/>
      <c r="C375" s="22"/>
      <c r="D375" s="23"/>
      <c r="E375" s="24" t="s">
        <v>10</v>
      </c>
      <c r="F375" s="25"/>
      <c r="H375" s="111"/>
      <c r="I375" s="111"/>
      <c r="J375" s="112"/>
      <c r="K375" s="112"/>
    </row>
    <row r="376" spans="1:11">
      <c r="A376" s="20"/>
      <c r="B376" s="21"/>
      <c r="C376" s="22"/>
      <c r="D376" s="23"/>
      <c r="E376" s="24" t="s">
        <v>12</v>
      </c>
      <c r="F376" s="25"/>
      <c r="H376" s="114"/>
      <c r="I376" s="115"/>
      <c r="J376" s="112"/>
      <c r="K376" s="112"/>
    </row>
    <row r="377" spans="1:11">
      <c r="A377" s="20"/>
      <c r="B377" s="21"/>
      <c r="C377" s="30"/>
      <c r="D377" s="31"/>
      <c r="E377" s="24" t="s">
        <v>13</v>
      </c>
      <c r="F377" s="32"/>
      <c r="H377" s="112"/>
      <c r="I377" s="112"/>
      <c r="J377" s="112"/>
      <c r="K377" s="112"/>
    </row>
    <row r="378" spans="1:11">
      <c r="A378" s="20"/>
      <c r="B378" s="21"/>
      <c r="C378" s="22"/>
      <c r="D378" s="23"/>
      <c r="E378" s="24" t="s">
        <v>14</v>
      </c>
      <c r="F378" s="25"/>
      <c r="H378" s="111"/>
      <c r="I378" s="111"/>
      <c r="J378" s="112"/>
      <c r="K378" s="112"/>
    </row>
    <row r="379" spans="1:11">
      <c r="A379" s="20"/>
      <c r="B379" s="21"/>
      <c r="C379" s="22"/>
      <c r="D379" s="23"/>
      <c r="E379" s="24" t="s">
        <v>16</v>
      </c>
      <c r="F379" s="25"/>
      <c r="H379" s="116"/>
      <c r="I379" s="117"/>
      <c r="J379" s="112"/>
      <c r="K379" s="112"/>
    </row>
    <row r="380" spans="1:11">
      <c r="A380" s="20"/>
      <c r="B380" s="21"/>
      <c r="C380" s="22"/>
      <c r="D380" s="23"/>
      <c r="E380" s="35" t="s">
        <v>17</v>
      </c>
      <c r="F380" s="25"/>
      <c r="H380" s="112"/>
      <c r="I380" s="112"/>
      <c r="J380" s="112"/>
      <c r="K380" s="112"/>
    </row>
    <row r="381" spans="1:11">
      <c r="A381" s="20"/>
      <c r="B381" s="21"/>
      <c r="C381" s="22"/>
      <c r="D381" s="23"/>
      <c r="E381" s="24" t="s">
        <v>18</v>
      </c>
      <c r="F381" s="25"/>
      <c r="H381" s="111"/>
      <c r="I381" s="111"/>
      <c r="J381" s="112"/>
      <c r="K381" s="112"/>
    </row>
    <row r="382" spans="1:11">
      <c r="A382" s="20"/>
      <c r="B382" s="21"/>
      <c r="C382" s="22"/>
      <c r="D382" s="23"/>
      <c r="E382" s="24"/>
      <c r="F382" s="25"/>
      <c r="H382" s="116"/>
      <c r="I382" s="117"/>
      <c r="J382" s="112"/>
      <c r="K382" s="112"/>
    </row>
    <row r="383" spans="1:11">
      <c r="A383" s="20"/>
      <c r="B383" s="38"/>
      <c r="C383" s="22"/>
      <c r="D383" s="23"/>
      <c r="E383" s="35"/>
      <c r="F383" s="25"/>
      <c r="H383" s="112"/>
      <c r="I383" s="112"/>
      <c r="J383" s="112"/>
      <c r="K383" s="112"/>
    </row>
    <row r="384" spans="1:11">
      <c r="A384" s="20"/>
      <c r="B384" s="38"/>
      <c r="C384" s="22"/>
      <c r="D384" s="23"/>
      <c r="E384" s="39"/>
      <c r="F384" s="25"/>
      <c r="H384" s="118"/>
      <c r="I384" s="118"/>
      <c r="J384" s="112"/>
      <c r="K384" s="112"/>
    </row>
    <row r="385" spans="1:12">
      <c r="A385" s="20"/>
      <c r="B385" s="38"/>
      <c r="C385" s="22"/>
      <c r="D385" s="23"/>
      <c r="E385" s="24"/>
      <c r="F385" s="25"/>
      <c r="H385" s="119"/>
      <c r="I385" s="119"/>
      <c r="J385" s="112"/>
      <c r="K385" s="112"/>
    </row>
    <row r="386" spans="1:12">
      <c r="A386" s="20"/>
      <c r="B386" s="38"/>
      <c r="C386" s="22"/>
      <c r="D386" s="23"/>
      <c r="E386" s="24" t="s">
        <v>21</v>
      </c>
      <c r="F386" s="25"/>
      <c r="H386" s="119"/>
      <c r="I386" s="112"/>
      <c r="J386" s="112"/>
      <c r="K386" s="112"/>
    </row>
    <row r="387" spans="1:12">
      <c r="A387" s="20"/>
      <c r="B387" s="38"/>
      <c r="C387" s="22"/>
      <c r="D387" s="23"/>
      <c r="E387" s="24"/>
      <c r="F387" s="25"/>
      <c r="H387" s="118"/>
      <c r="I387" s="118"/>
      <c r="J387" s="118"/>
      <c r="K387" s="118"/>
    </row>
    <row r="388" spans="1:12">
      <c r="A388" s="20"/>
      <c r="B388" s="38"/>
      <c r="C388" s="22"/>
      <c r="D388" s="23"/>
      <c r="E388" s="24"/>
      <c r="F388" s="25"/>
      <c r="H388" s="119"/>
      <c r="I388" s="119"/>
      <c r="J388" s="119"/>
      <c r="K388" s="119"/>
      <c r="L388" s="42"/>
    </row>
    <row r="389" spans="1:12">
      <c r="A389" s="20"/>
      <c r="B389" s="38"/>
      <c r="C389" s="22"/>
      <c r="D389" s="23"/>
      <c r="E389" s="24"/>
      <c r="F389" s="25"/>
      <c r="H389" s="112"/>
      <c r="I389" s="119"/>
      <c r="J389" s="112"/>
      <c r="K389" s="112"/>
    </row>
    <row r="390" spans="1:12">
      <c r="A390" s="20"/>
      <c r="B390" s="38"/>
      <c r="C390" s="22"/>
      <c r="D390" s="23"/>
      <c r="E390" s="24"/>
      <c r="F390" s="25"/>
      <c r="H390" s="118"/>
      <c r="I390" s="118"/>
      <c r="J390" s="118"/>
      <c r="K390" s="118"/>
    </row>
    <row r="391" spans="1:12">
      <c r="A391" s="20"/>
      <c r="B391" s="38"/>
      <c r="C391" s="22"/>
      <c r="D391" s="23"/>
      <c r="E391" s="24"/>
      <c r="F391" s="25"/>
      <c r="G391" s="42"/>
      <c r="H391" s="40"/>
      <c r="I391" s="40"/>
      <c r="J391" s="40"/>
      <c r="K391" s="40"/>
      <c r="L391" s="42"/>
    </row>
    <row r="392" spans="1:12">
      <c r="A392" s="20"/>
      <c r="B392" s="38"/>
      <c r="C392" s="22"/>
      <c r="D392" s="23"/>
      <c r="E392" s="24"/>
      <c r="F392" s="25"/>
      <c r="H392" s="14"/>
      <c r="I392" s="14"/>
      <c r="J392" s="14"/>
      <c r="K392" s="14"/>
    </row>
    <row r="393" spans="1:12">
      <c r="A393" s="20"/>
      <c r="B393" s="38"/>
      <c r="C393" s="22"/>
      <c r="D393" s="23"/>
      <c r="E393" s="24"/>
      <c r="F393" s="25"/>
      <c r="H393" s="42"/>
      <c r="I393" s="42"/>
    </row>
    <row r="394" spans="1:12">
      <c r="A394" s="43"/>
      <c r="B394" s="43"/>
      <c r="C394" s="43"/>
      <c r="D394" s="23"/>
      <c r="E394" s="24"/>
      <c r="F394" s="25"/>
    </row>
    <row r="395" spans="1:12">
      <c r="A395" s="20"/>
      <c r="B395" s="44"/>
      <c r="C395" s="22"/>
      <c r="D395" s="23"/>
      <c r="E395" s="24"/>
      <c r="F395" s="25"/>
    </row>
    <row r="396" spans="1:12">
      <c r="A396" s="20"/>
      <c r="B396" s="38"/>
      <c r="C396" s="22"/>
      <c r="D396" s="23"/>
      <c r="E396" s="24"/>
      <c r="F396" s="25"/>
      <c r="H396" s="45"/>
      <c r="I396" s="42"/>
    </row>
    <row r="397" spans="1:12">
      <c r="A397" s="46"/>
      <c r="B397" s="38"/>
      <c r="C397" s="22"/>
      <c r="D397" s="23"/>
      <c r="E397" s="24"/>
      <c r="F397" s="25"/>
      <c r="G397" s="42"/>
      <c r="H397" s="45"/>
      <c r="I397" s="42"/>
    </row>
    <row r="398" spans="1:12">
      <c r="A398" s="46"/>
      <c r="B398" s="38"/>
      <c r="C398" s="22"/>
      <c r="D398" s="23"/>
      <c r="E398" s="24"/>
      <c r="F398" s="25"/>
      <c r="H398" s="47"/>
      <c r="I398" s="42"/>
    </row>
    <row r="399" spans="1:12">
      <c r="A399" s="46"/>
      <c r="B399" s="38"/>
      <c r="C399" s="22"/>
      <c r="D399" s="23"/>
      <c r="E399" s="24"/>
      <c r="F399" s="25"/>
      <c r="H399" s="45"/>
      <c r="I399" s="42"/>
    </row>
    <row r="400" spans="1:12">
      <c r="A400" s="46"/>
      <c r="B400" s="38"/>
      <c r="C400" s="22"/>
      <c r="D400" s="23"/>
      <c r="E400" s="24"/>
      <c r="F400" s="25"/>
      <c r="H400" s="45"/>
      <c r="I400" s="42"/>
    </row>
    <row r="401" spans="1:11">
      <c r="A401" s="46"/>
      <c r="B401" s="38"/>
      <c r="C401" s="22"/>
      <c r="D401" s="31"/>
      <c r="E401" s="31"/>
      <c r="F401" s="48"/>
      <c r="H401" s="49"/>
      <c r="I401" s="42"/>
    </row>
    <row r="402" spans="1:11">
      <c r="A402" s="46"/>
      <c r="B402" s="38"/>
      <c r="C402" s="22"/>
      <c r="D402" s="23"/>
      <c r="E402" s="24"/>
      <c r="F402" s="25"/>
      <c r="H402" s="42"/>
      <c r="I402" s="42"/>
    </row>
    <row r="403" spans="1:11">
      <c r="A403" s="46"/>
      <c r="B403" s="38"/>
      <c r="C403" s="22"/>
      <c r="D403" s="23"/>
      <c r="E403" s="24"/>
      <c r="F403" s="25"/>
      <c r="H403" s="42"/>
      <c r="I403" s="50"/>
    </row>
    <row r="404" spans="1:11">
      <c r="A404" s="46"/>
      <c r="B404" s="38"/>
      <c r="C404" s="22"/>
      <c r="D404" s="23"/>
      <c r="E404" s="24"/>
      <c r="F404" s="25"/>
      <c r="G404" s="45"/>
      <c r="H404" s="42"/>
    </row>
    <row r="405" spans="1:11">
      <c r="A405" s="46"/>
      <c r="B405" s="38"/>
      <c r="C405" s="22"/>
      <c r="D405" s="23"/>
      <c r="E405" s="24"/>
      <c r="F405" s="25"/>
      <c r="H405" s="42"/>
      <c r="J405" s="45"/>
    </row>
    <row r="406" spans="1:11">
      <c r="A406" s="46"/>
      <c r="B406" s="38"/>
      <c r="C406" s="22"/>
      <c r="D406" s="23"/>
      <c r="E406" s="24"/>
      <c r="F406" s="25"/>
    </row>
    <row r="407" spans="1:11">
      <c r="A407" s="46"/>
      <c r="B407" s="38"/>
      <c r="C407" s="22"/>
      <c r="D407" s="23"/>
      <c r="E407" s="24"/>
      <c r="F407" s="25"/>
      <c r="H407" s="42"/>
      <c r="J407" s="42"/>
      <c r="K407" s="42"/>
    </row>
    <row r="408" spans="1:11">
      <c r="A408" s="46"/>
      <c r="B408" s="38"/>
      <c r="C408" s="22"/>
      <c r="D408" s="23"/>
      <c r="E408" s="24"/>
      <c r="F408" s="25"/>
    </row>
    <row r="409" spans="1:11">
      <c r="A409" s="46"/>
      <c r="B409" s="38"/>
      <c r="C409" s="22"/>
      <c r="D409" s="23"/>
      <c r="E409" s="24"/>
      <c r="F409" s="25"/>
    </row>
    <row r="410" spans="1:11">
      <c r="A410" s="46"/>
      <c r="B410" s="38"/>
      <c r="C410" s="22"/>
      <c r="D410" s="23"/>
      <c r="E410" s="51"/>
      <c r="F410" s="25"/>
      <c r="H410" s="42"/>
      <c r="J410" s="42"/>
    </row>
    <row r="411" spans="1:11">
      <c r="A411" s="46"/>
      <c r="B411" s="38"/>
      <c r="C411" s="22"/>
      <c r="D411" s="23"/>
      <c r="E411" s="24"/>
      <c r="F411" s="25"/>
    </row>
    <row r="412" spans="1:11">
      <c r="A412" s="46"/>
      <c r="B412" s="38"/>
      <c r="C412" s="22"/>
      <c r="D412" s="23"/>
      <c r="E412" s="24"/>
      <c r="F412" s="25"/>
    </row>
    <row r="413" spans="1:11">
      <c r="A413" s="46"/>
      <c r="B413" s="38"/>
      <c r="C413" s="22"/>
      <c r="D413" s="23"/>
      <c r="E413" s="24"/>
      <c r="F413" s="25"/>
      <c r="H413" s="42"/>
    </row>
    <row r="414" spans="1:11">
      <c r="A414" s="46"/>
      <c r="B414" s="38"/>
      <c r="C414" s="22"/>
      <c r="D414" s="23"/>
      <c r="E414" s="45"/>
      <c r="F414" s="25"/>
    </row>
    <row r="415" spans="1:11">
      <c r="A415" s="46"/>
      <c r="B415" s="38"/>
      <c r="C415" s="22"/>
      <c r="D415" s="23"/>
      <c r="E415" s="24"/>
      <c r="F415" s="25"/>
      <c r="H415" s="42"/>
    </row>
    <row r="416" spans="1:11">
      <c r="A416" s="46"/>
      <c r="B416" s="38"/>
      <c r="C416" s="22"/>
      <c r="D416" s="23"/>
      <c r="E416" s="24"/>
      <c r="F416" s="25"/>
    </row>
    <row r="417" spans="1:11">
      <c r="A417" s="46"/>
      <c r="B417" s="38"/>
      <c r="C417" s="22"/>
      <c r="D417" s="23"/>
      <c r="E417" s="24"/>
      <c r="F417" s="25"/>
    </row>
    <row r="418" spans="1:11">
      <c r="A418" s="46"/>
      <c r="B418" s="38"/>
      <c r="C418" s="22"/>
      <c r="D418" s="23"/>
      <c r="E418" s="24"/>
      <c r="F418" s="25"/>
    </row>
    <row r="419" spans="1:11">
      <c r="A419" s="46"/>
      <c r="B419" s="38"/>
      <c r="C419" s="22"/>
      <c r="D419" s="23"/>
      <c r="E419" s="39"/>
      <c r="F419" s="25"/>
      <c r="H419" s="52"/>
    </row>
    <row r="420" spans="1:11">
      <c r="A420" s="46"/>
      <c r="B420" s="38"/>
      <c r="C420" s="22"/>
      <c r="D420" s="23"/>
      <c r="E420" s="39"/>
      <c r="F420" s="25"/>
    </row>
    <row r="421" spans="1:11">
      <c r="A421" s="46"/>
      <c r="B421" s="38"/>
      <c r="C421" s="22"/>
      <c r="D421" s="53"/>
      <c r="E421" s="51"/>
      <c r="F421" s="54"/>
    </row>
    <row r="422" spans="1:11">
      <c r="A422" s="46"/>
      <c r="B422" s="38"/>
      <c r="C422" s="22"/>
      <c r="D422" s="23"/>
      <c r="E422" s="51"/>
      <c r="F422" s="25"/>
    </row>
    <row r="423" spans="1:11">
      <c r="A423" s="46"/>
      <c r="B423" s="38"/>
      <c r="C423" s="22"/>
      <c r="D423" s="23"/>
      <c r="E423" s="39"/>
      <c r="F423" s="25"/>
    </row>
    <row r="424" spans="1:11">
      <c r="A424" s="46"/>
      <c r="B424" s="38"/>
      <c r="C424" s="22"/>
      <c r="D424" s="23"/>
      <c r="E424" s="39"/>
      <c r="F424" s="25"/>
      <c r="I424" s="45" t="s">
        <v>5</v>
      </c>
      <c r="J424" s="45" t="s">
        <v>6</v>
      </c>
      <c r="K424" s="45" t="s">
        <v>22</v>
      </c>
    </row>
    <row r="425" spans="1:11">
      <c r="A425" s="46"/>
      <c r="B425" s="38"/>
      <c r="C425" s="22"/>
      <c r="D425" s="23"/>
      <c r="E425" s="39"/>
      <c r="F425" s="25"/>
      <c r="H425" s="45" t="s">
        <v>23</v>
      </c>
      <c r="I425" s="47">
        <f>SUM(C375:C389)</f>
        <v>0</v>
      </c>
      <c r="J425" s="47">
        <f>F461-J427</f>
        <v>0</v>
      </c>
      <c r="K425" s="47">
        <f>I425-J425</f>
        <v>0</v>
      </c>
    </row>
    <row r="426" spans="1:11" ht="15.75" thickBot="1">
      <c r="A426" s="20"/>
      <c r="B426" s="55" t="s">
        <v>24</v>
      </c>
      <c r="C426" s="56"/>
      <c r="D426" s="57"/>
      <c r="E426" s="55" t="s">
        <v>24</v>
      </c>
      <c r="F426" s="58"/>
    </row>
    <row r="427" spans="1:11">
      <c r="A427" s="59"/>
      <c r="B427" s="60"/>
      <c r="C427" s="61"/>
      <c r="D427" s="62"/>
      <c r="E427" s="63"/>
      <c r="F427" s="64"/>
      <c r="H427" s="49" t="s">
        <v>25</v>
      </c>
      <c r="I427" s="50">
        <f>SUM(C427:C460)</f>
        <v>0</v>
      </c>
      <c r="J427" s="50">
        <f>SUM(F427:F460)</f>
        <v>0</v>
      </c>
      <c r="K427" s="50">
        <f t="shared" ref="K427:K432" si="4">I427-J427</f>
        <v>0</v>
      </c>
    </row>
    <row r="428" spans="1:11">
      <c r="A428" s="59"/>
      <c r="B428" s="46"/>
      <c r="C428" s="65"/>
      <c r="D428" s="66"/>
      <c r="E428" s="43"/>
      <c r="F428" s="67"/>
      <c r="H428" s="45" t="s">
        <v>26</v>
      </c>
      <c r="I428" s="42">
        <f>SUM(C427:C432)</f>
        <v>0</v>
      </c>
      <c r="J428" s="42">
        <f>SUM(F427:F432)</f>
        <v>0</v>
      </c>
      <c r="K428" s="42">
        <f t="shared" si="4"/>
        <v>0</v>
      </c>
    </row>
    <row r="429" spans="1:11">
      <c r="A429" s="59"/>
      <c r="B429" s="46"/>
      <c r="C429" s="65"/>
      <c r="D429" s="20"/>
      <c r="E429" s="68"/>
      <c r="F429" s="69"/>
      <c r="H429" s="45" t="s">
        <v>27</v>
      </c>
      <c r="I429" s="42">
        <f>SUM(C434:C439)</f>
        <v>0</v>
      </c>
      <c r="J429" s="42">
        <f>SUM(F434:F439)</f>
        <v>0</v>
      </c>
      <c r="K429" s="42">
        <f t="shared" si="4"/>
        <v>0</v>
      </c>
    </row>
    <row r="430" spans="1:11">
      <c r="A430" s="59"/>
      <c r="B430" s="46"/>
      <c r="C430" s="65"/>
      <c r="D430" s="20"/>
      <c r="E430" s="24"/>
      <c r="F430" s="70"/>
      <c r="H430" s="45" t="s">
        <v>28</v>
      </c>
      <c r="I430" s="42">
        <f>SUM(C441:C446)</f>
        <v>0</v>
      </c>
      <c r="J430" s="42">
        <f>SUM(F441:F446)</f>
        <v>0</v>
      </c>
      <c r="K430" s="42">
        <f t="shared" si="4"/>
        <v>0</v>
      </c>
    </row>
    <row r="431" spans="1:11">
      <c r="A431" s="59"/>
      <c r="B431" s="46"/>
      <c r="C431" s="65"/>
      <c r="D431" s="20"/>
      <c r="E431" s="24"/>
      <c r="F431" s="70"/>
      <c r="H431" s="45" t="s">
        <v>29</v>
      </c>
      <c r="I431" s="42">
        <f>SUM(C448:C453)</f>
        <v>0</v>
      </c>
      <c r="J431" s="42">
        <f>SUM(F448:F453)</f>
        <v>0</v>
      </c>
      <c r="K431" s="42">
        <f t="shared" si="4"/>
        <v>0</v>
      </c>
    </row>
    <row r="432" spans="1:11" ht="15.75" thickBot="1">
      <c r="A432" s="59"/>
      <c r="B432" s="71"/>
      <c r="C432" s="72"/>
      <c r="D432" s="73"/>
      <c r="E432" s="74"/>
      <c r="F432" s="75"/>
      <c r="H432" s="45" t="s">
        <v>30</v>
      </c>
      <c r="I432" s="42">
        <f>SUM(C455:C460)</f>
        <v>0</v>
      </c>
      <c r="J432" s="42">
        <f>SUM(F455:F459)</f>
        <v>0</v>
      </c>
      <c r="K432" s="42">
        <f t="shared" si="4"/>
        <v>0</v>
      </c>
    </row>
    <row r="433" spans="1:11" ht="15.75" thickBot="1">
      <c r="A433" s="20"/>
      <c r="B433" s="76" t="s">
        <v>27</v>
      </c>
      <c r="C433" s="77"/>
      <c r="D433" s="78"/>
      <c r="E433" s="76" t="s">
        <v>27</v>
      </c>
      <c r="F433" s="79"/>
      <c r="I433" s="42"/>
      <c r="J433" s="45" t="s">
        <v>22</v>
      </c>
      <c r="K433" s="42">
        <f>K425+K427</f>
        <v>0</v>
      </c>
    </row>
    <row r="434" spans="1:11">
      <c r="A434" s="59"/>
      <c r="B434" s="80"/>
      <c r="C434" s="64"/>
      <c r="D434" s="62"/>
      <c r="E434" s="81"/>
      <c r="F434" s="82"/>
      <c r="I434" s="42"/>
    </row>
    <row r="435" spans="1:11">
      <c r="A435" s="59"/>
      <c r="B435" s="83"/>
      <c r="C435" s="25"/>
      <c r="D435" s="84"/>
      <c r="E435" s="51"/>
      <c r="F435" s="32"/>
      <c r="J435" s="42"/>
    </row>
    <row r="436" spans="1:11">
      <c r="A436" s="59"/>
      <c r="B436" s="83"/>
      <c r="C436" s="25"/>
      <c r="D436" s="20"/>
      <c r="E436" s="68"/>
      <c r="F436" s="25"/>
    </row>
    <row r="437" spans="1:11">
      <c r="A437" s="59"/>
      <c r="B437" s="83"/>
      <c r="C437" s="25"/>
      <c r="D437" s="20"/>
      <c r="E437" s="39"/>
      <c r="F437" s="25"/>
    </row>
    <row r="438" spans="1:11">
      <c r="A438" s="59"/>
      <c r="B438" s="83"/>
      <c r="C438" s="25"/>
      <c r="D438" s="20"/>
      <c r="E438" s="24"/>
      <c r="F438" s="25"/>
    </row>
    <row r="439" spans="1:11" ht="15.75" thickBot="1">
      <c r="A439" s="59"/>
      <c r="B439" s="85"/>
      <c r="C439" s="75"/>
      <c r="D439" s="73"/>
      <c r="E439" s="74"/>
      <c r="F439" s="75"/>
    </row>
    <row r="440" spans="1:11" ht="15.75" thickBot="1">
      <c r="A440" s="20"/>
      <c r="B440" s="76" t="s">
        <v>28</v>
      </c>
      <c r="C440" s="86"/>
      <c r="D440" s="78"/>
      <c r="E440" s="76" t="s">
        <v>28</v>
      </c>
      <c r="F440" s="79"/>
      <c r="H440" s="42"/>
    </row>
    <row r="441" spans="1:11">
      <c r="A441" s="59"/>
      <c r="B441" s="60"/>
      <c r="C441" s="64"/>
      <c r="D441" s="62"/>
      <c r="E441" s="81"/>
      <c r="F441" s="64"/>
    </row>
    <row r="442" spans="1:11">
      <c r="A442" s="59"/>
      <c r="B442" s="46"/>
      <c r="C442" s="25"/>
      <c r="D442" s="87"/>
      <c r="E442" s="88"/>
      <c r="F442" s="58"/>
    </row>
    <row r="443" spans="1:11">
      <c r="A443" s="59"/>
      <c r="B443" s="46"/>
      <c r="C443" s="25"/>
      <c r="D443" s="87"/>
      <c r="E443" s="88"/>
      <c r="F443" s="58"/>
    </row>
    <row r="444" spans="1:11">
      <c r="A444" s="59"/>
      <c r="B444" s="46"/>
      <c r="C444" s="25"/>
      <c r="D444" s="87"/>
      <c r="E444" s="88"/>
      <c r="F444" s="58"/>
    </row>
    <row r="445" spans="1:11">
      <c r="A445" s="89"/>
      <c r="B445" s="90"/>
      <c r="C445" s="58"/>
      <c r="D445" s="87"/>
      <c r="E445" s="91"/>
      <c r="F445" s="58"/>
    </row>
    <row r="446" spans="1:11" ht="15.75" thickBot="1">
      <c r="A446" s="92"/>
      <c r="B446" s="71"/>
      <c r="C446" s="75"/>
      <c r="D446" s="73"/>
      <c r="E446" s="93"/>
      <c r="F446" s="75"/>
    </row>
    <row r="447" spans="1:11" ht="15.75" thickBot="1">
      <c r="A447" s="94"/>
      <c r="B447" s="76" t="s">
        <v>29</v>
      </c>
      <c r="C447" s="77"/>
      <c r="D447" s="78"/>
      <c r="E447" s="76" t="s">
        <v>29</v>
      </c>
      <c r="F447" s="77"/>
    </row>
    <row r="448" spans="1:11">
      <c r="A448" s="92"/>
      <c r="B448" s="95"/>
      <c r="C448" s="96"/>
      <c r="D448" s="97"/>
      <c r="E448" s="98"/>
      <c r="F448" s="96"/>
    </row>
    <row r="449" spans="1:11">
      <c r="A449" s="92"/>
      <c r="B449" s="90"/>
      <c r="C449" s="58"/>
      <c r="D449" s="87"/>
      <c r="E449" s="88"/>
      <c r="F449" s="58"/>
    </row>
    <row r="450" spans="1:11">
      <c r="A450" s="92"/>
      <c r="B450" s="90"/>
      <c r="C450" s="58"/>
      <c r="D450" s="87"/>
      <c r="E450" s="91"/>
      <c r="F450" s="58"/>
    </row>
    <row r="451" spans="1:11">
      <c r="A451" s="92"/>
      <c r="B451" s="90"/>
      <c r="C451" s="58"/>
      <c r="D451" s="87"/>
      <c r="E451" s="88"/>
      <c r="F451" s="99"/>
      <c r="G451" s="42"/>
    </row>
    <row r="452" spans="1:11">
      <c r="A452" s="92"/>
      <c r="B452" s="90"/>
      <c r="C452" s="58"/>
      <c r="D452" s="87"/>
      <c r="E452" s="88"/>
      <c r="F452" s="99"/>
      <c r="G452" s="42"/>
    </row>
    <row r="453" spans="1:11" ht="15.75" thickBot="1">
      <c r="A453" s="92"/>
      <c r="B453" s="71"/>
      <c r="C453" s="75"/>
      <c r="D453" s="73"/>
      <c r="E453" s="74"/>
      <c r="F453" s="100"/>
    </row>
    <row r="454" spans="1:11" ht="15.75" thickBot="1">
      <c r="A454" s="94"/>
      <c r="B454" s="76" t="s">
        <v>30</v>
      </c>
      <c r="C454" s="77"/>
      <c r="D454" s="78"/>
      <c r="E454" s="76" t="s">
        <v>30</v>
      </c>
      <c r="F454" s="101"/>
    </row>
    <row r="455" spans="1:11">
      <c r="A455" s="102"/>
      <c r="B455" s="103"/>
      <c r="C455" s="96"/>
      <c r="D455" s="97"/>
      <c r="E455" s="104"/>
      <c r="F455" s="96"/>
    </row>
    <row r="456" spans="1:11">
      <c r="A456" s="102"/>
      <c r="B456" s="90"/>
      <c r="C456" s="58"/>
      <c r="D456" s="87"/>
      <c r="E456" s="88"/>
      <c r="F456" s="58"/>
    </row>
    <row r="457" spans="1:11">
      <c r="A457" s="102"/>
      <c r="B457" s="90"/>
      <c r="C457" s="58"/>
      <c r="D457" s="87"/>
      <c r="E457" s="88"/>
      <c r="F457" s="58"/>
    </row>
    <row r="458" spans="1:11">
      <c r="A458" s="102"/>
      <c r="B458" s="90"/>
      <c r="C458" s="58"/>
      <c r="D458" s="87"/>
      <c r="E458" s="88"/>
      <c r="F458" s="58"/>
    </row>
    <row r="459" spans="1:11">
      <c r="A459" s="102"/>
      <c r="B459" s="90"/>
      <c r="C459" s="58"/>
      <c r="D459" s="87"/>
      <c r="E459" s="88"/>
      <c r="F459" s="58"/>
    </row>
    <row r="460" spans="1:11" ht="15.75" thickBot="1">
      <c r="A460" s="39"/>
      <c r="B460" s="121"/>
      <c r="C460" s="75"/>
      <c r="D460" s="73"/>
      <c r="E460" s="74"/>
      <c r="F460" s="75"/>
      <c r="J460" s="45" t="s">
        <v>31</v>
      </c>
    </row>
    <row r="461" spans="1:11" ht="15.75" thickBot="1">
      <c r="C461" s="120">
        <f>SUM(C374:C460)</f>
        <v>0</v>
      </c>
      <c r="E461" s="14"/>
      <c r="F461" s="120">
        <f>SUM(F374:F460)</f>
        <v>0</v>
      </c>
      <c r="G461" s="106" t="s">
        <v>32</v>
      </c>
      <c r="H461" s="36">
        <f>C461-F461</f>
        <v>0</v>
      </c>
      <c r="I461" s="37">
        <f>H461*166.386</f>
        <v>0</v>
      </c>
      <c r="J461" s="107">
        <f>(C461-F461)-SUM(C375:C393)</f>
        <v>0</v>
      </c>
    </row>
    <row r="463" spans="1:11" ht="15.75" thickBot="1"/>
    <row r="464" spans="1:11" ht="15.75" thickBot="1">
      <c r="A464" s="110" t="s">
        <v>37</v>
      </c>
      <c r="B464" s="4"/>
      <c r="C464" s="4"/>
      <c r="D464" s="4"/>
      <c r="E464" s="4"/>
      <c r="F464" s="5"/>
      <c r="H464" s="111"/>
      <c r="I464" s="111"/>
      <c r="J464" s="112"/>
      <c r="K464" s="112"/>
    </row>
    <row r="465" spans="1:12" ht="15.75" thickBot="1">
      <c r="A465" s="8" t="s">
        <v>3</v>
      </c>
      <c r="B465" s="9" t="s">
        <v>4</v>
      </c>
      <c r="C465" s="10" t="s">
        <v>5</v>
      </c>
      <c r="D465" s="10" t="s">
        <v>3</v>
      </c>
      <c r="E465" s="10" t="s">
        <v>4</v>
      </c>
      <c r="F465" s="11" t="s">
        <v>6</v>
      </c>
      <c r="H465" s="113"/>
      <c r="I465" s="113"/>
      <c r="J465" s="112"/>
      <c r="K465" s="112"/>
    </row>
    <row r="466" spans="1:12">
      <c r="A466" s="15" t="s">
        <v>8</v>
      </c>
      <c r="B466" s="16"/>
      <c r="C466" s="17"/>
      <c r="D466" s="18" t="s">
        <v>9</v>
      </c>
      <c r="E466" s="16"/>
      <c r="F466" s="19"/>
      <c r="H466" s="112"/>
      <c r="I466" s="112"/>
      <c r="J466" s="112"/>
      <c r="K466" s="112"/>
    </row>
    <row r="467" spans="1:12">
      <c r="A467" s="20"/>
      <c r="B467" s="21"/>
      <c r="C467" s="22"/>
      <c r="D467" s="23"/>
      <c r="E467" s="24" t="s">
        <v>10</v>
      </c>
      <c r="F467" s="25"/>
      <c r="H467" s="111"/>
      <c r="I467" s="111"/>
      <c r="J467" s="112"/>
      <c r="K467" s="112"/>
    </row>
    <row r="468" spans="1:12">
      <c r="A468" s="20"/>
      <c r="B468" s="21"/>
      <c r="C468" s="22"/>
      <c r="D468" s="23"/>
      <c r="E468" s="24" t="s">
        <v>12</v>
      </c>
      <c r="F468" s="25"/>
      <c r="H468" s="114"/>
      <c r="I468" s="115"/>
      <c r="J468" s="112"/>
      <c r="K468" s="112"/>
    </row>
    <row r="469" spans="1:12">
      <c r="A469" s="20"/>
      <c r="B469" s="21"/>
      <c r="C469" s="30"/>
      <c r="D469" s="31"/>
      <c r="E469" s="24" t="s">
        <v>13</v>
      </c>
      <c r="F469" s="32"/>
      <c r="H469" s="112"/>
      <c r="I469" s="112"/>
      <c r="J469" s="112"/>
      <c r="K469" s="112"/>
    </row>
    <row r="470" spans="1:12">
      <c r="A470" s="20"/>
      <c r="B470" s="21"/>
      <c r="C470" s="22"/>
      <c r="D470" s="23"/>
      <c r="E470" s="24" t="s">
        <v>14</v>
      </c>
      <c r="F470" s="25"/>
      <c r="H470" s="111"/>
      <c r="I470" s="111"/>
      <c r="J470" s="112"/>
      <c r="K470" s="112"/>
    </row>
    <row r="471" spans="1:12">
      <c r="A471" s="20"/>
      <c r="B471" s="21"/>
      <c r="C471" s="22"/>
      <c r="D471" s="23"/>
      <c r="E471" s="24" t="s">
        <v>16</v>
      </c>
      <c r="F471" s="25"/>
      <c r="H471" s="116"/>
      <c r="I471" s="117"/>
      <c r="J471" s="112"/>
      <c r="K471" s="112"/>
    </row>
    <row r="472" spans="1:12">
      <c r="A472" s="20"/>
      <c r="B472" s="21"/>
      <c r="C472" s="22"/>
      <c r="D472" s="23"/>
      <c r="E472" s="35" t="s">
        <v>17</v>
      </c>
      <c r="F472" s="25"/>
      <c r="H472" s="112"/>
      <c r="I472" s="112"/>
      <c r="J472" s="112"/>
      <c r="K472" s="112"/>
    </row>
    <row r="473" spans="1:12">
      <c r="A473" s="20"/>
      <c r="B473" s="21"/>
      <c r="C473" s="22"/>
      <c r="D473" s="23"/>
      <c r="E473" s="24" t="s">
        <v>18</v>
      </c>
      <c r="F473" s="25"/>
      <c r="H473" s="111"/>
      <c r="I473" s="111"/>
      <c r="J473" s="112"/>
      <c r="K473" s="112"/>
    </row>
    <row r="474" spans="1:12">
      <c r="A474" s="20"/>
      <c r="B474" s="21"/>
      <c r="C474" s="22"/>
      <c r="D474" s="23"/>
      <c r="E474" s="24"/>
      <c r="F474" s="25"/>
      <c r="H474" s="116"/>
      <c r="I474" s="117"/>
      <c r="J474" s="112"/>
      <c r="K474" s="112"/>
    </row>
    <row r="475" spans="1:12">
      <c r="A475" s="20"/>
      <c r="B475" s="38"/>
      <c r="C475" s="22"/>
      <c r="D475" s="23"/>
      <c r="E475" s="35"/>
      <c r="F475" s="25"/>
      <c r="H475" s="112"/>
      <c r="I475" s="112"/>
      <c r="J475" s="112"/>
      <c r="K475" s="112"/>
    </row>
    <row r="476" spans="1:12">
      <c r="A476" s="20"/>
      <c r="B476" s="38"/>
      <c r="C476" s="22"/>
      <c r="D476" s="23"/>
      <c r="E476" s="39"/>
      <c r="F476" s="25"/>
      <c r="H476" s="118"/>
      <c r="I476" s="118"/>
      <c r="J476" s="112"/>
      <c r="K476" s="112"/>
    </row>
    <row r="477" spans="1:12">
      <c r="A477" s="20"/>
      <c r="B477" s="38"/>
      <c r="C477" s="22"/>
      <c r="D477" s="23"/>
      <c r="E477" s="24"/>
      <c r="F477" s="25"/>
      <c r="H477" s="119"/>
      <c r="I477" s="119"/>
      <c r="J477" s="112"/>
      <c r="K477" s="112"/>
    </row>
    <row r="478" spans="1:12">
      <c r="A478" s="20"/>
      <c r="B478" s="38"/>
      <c r="C478" s="22"/>
      <c r="D478" s="23"/>
      <c r="E478" s="24" t="s">
        <v>21</v>
      </c>
      <c r="F478" s="25"/>
      <c r="H478" s="119"/>
      <c r="I478" s="112"/>
      <c r="J478" s="112"/>
      <c r="K478" s="112"/>
    </row>
    <row r="479" spans="1:12">
      <c r="A479" s="20"/>
      <c r="B479" s="38"/>
      <c r="C479" s="22"/>
      <c r="D479" s="23"/>
      <c r="E479" s="24"/>
      <c r="F479" s="25"/>
      <c r="H479" s="118"/>
      <c r="I479" s="118"/>
      <c r="J479" s="118"/>
      <c r="K479" s="118"/>
    </row>
    <row r="480" spans="1:12">
      <c r="A480" s="20"/>
      <c r="B480" s="38"/>
      <c r="C480" s="22"/>
      <c r="D480" s="23"/>
      <c r="E480" s="24"/>
      <c r="F480" s="25"/>
      <c r="H480" s="119"/>
      <c r="I480" s="119"/>
      <c r="J480" s="119"/>
      <c r="K480" s="119"/>
      <c r="L480" s="42"/>
    </row>
    <row r="481" spans="1:12">
      <c r="A481" s="20"/>
      <c r="B481" s="38"/>
      <c r="C481" s="22"/>
      <c r="D481" s="23"/>
      <c r="E481" s="24"/>
      <c r="F481" s="25"/>
      <c r="H481" s="112"/>
      <c r="I481" s="119"/>
      <c r="J481" s="112"/>
      <c r="K481" s="112"/>
    </row>
    <row r="482" spans="1:12">
      <c r="A482" s="20"/>
      <c r="B482" s="38"/>
      <c r="C482" s="22"/>
      <c r="D482" s="23"/>
      <c r="E482" s="24"/>
      <c r="F482" s="25"/>
      <c r="H482" s="118"/>
      <c r="I482" s="118"/>
      <c r="J482" s="118"/>
      <c r="K482" s="118"/>
    </row>
    <row r="483" spans="1:12">
      <c r="A483" s="20"/>
      <c r="B483" s="38"/>
      <c r="C483" s="22"/>
      <c r="D483" s="23"/>
      <c r="E483" s="24"/>
      <c r="F483" s="25"/>
      <c r="G483" s="42"/>
      <c r="H483" s="40"/>
      <c r="I483" s="40"/>
      <c r="J483" s="40"/>
      <c r="K483" s="40"/>
      <c r="L483" s="42"/>
    </row>
    <row r="484" spans="1:12">
      <c r="A484" s="20"/>
      <c r="B484" s="38"/>
      <c r="C484" s="22"/>
      <c r="D484" s="23"/>
      <c r="E484" s="24"/>
      <c r="F484" s="25"/>
      <c r="H484" s="14"/>
      <c r="I484" s="14"/>
      <c r="J484" s="14"/>
      <c r="K484" s="14"/>
    </row>
    <row r="485" spans="1:12">
      <c r="A485" s="20"/>
      <c r="B485" s="38"/>
      <c r="C485" s="22"/>
      <c r="D485" s="23"/>
      <c r="E485" s="24"/>
      <c r="F485" s="25"/>
      <c r="H485" s="42"/>
      <c r="I485" s="42"/>
    </row>
    <row r="486" spans="1:12">
      <c r="A486" s="43"/>
      <c r="B486" s="43"/>
      <c r="C486" s="43"/>
      <c r="D486" s="23"/>
      <c r="E486" s="24"/>
      <c r="F486" s="25"/>
    </row>
    <row r="487" spans="1:12">
      <c r="A487" s="20"/>
      <c r="B487" s="44"/>
      <c r="C487" s="22"/>
      <c r="D487" s="23"/>
      <c r="E487" s="24"/>
      <c r="F487" s="25"/>
    </row>
    <row r="488" spans="1:12">
      <c r="A488" s="20"/>
      <c r="B488" s="38"/>
      <c r="C488" s="22"/>
      <c r="D488" s="23"/>
      <c r="E488" s="24"/>
      <c r="F488" s="25"/>
      <c r="H488" s="45"/>
      <c r="I488" s="42"/>
    </row>
    <row r="489" spans="1:12">
      <c r="A489" s="46"/>
      <c r="B489" s="38"/>
      <c r="C489" s="22"/>
      <c r="D489" s="23"/>
      <c r="E489" s="24"/>
      <c r="F489" s="25"/>
      <c r="G489" s="42"/>
      <c r="H489" s="45"/>
      <c r="I489" s="42"/>
    </row>
    <row r="490" spans="1:12">
      <c r="A490" s="46"/>
      <c r="B490" s="38"/>
      <c r="C490" s="22"/>
      <c r="D490" s="23"/>
      <c r="E490" s="24"/>
      <c r="F490" s="25"/>
      <c r="H490" s="47"/>
      <c r="I490" s="42"/>
    </row>
    <row r="491" spans="1:12">
      <c r="A491" s="46"/>
      <c r="B491" s="38"/>
      <c r="C491" s="22"/>
      <c r="D491" s="23"/>
      <c r="E491" s="24"/>
      <c r="F491" s="25"/>
      <c r="H491" s="45"/>
      <c r="I491" s="42"/>
    </row>
    <row r="492" spans="1:12">
      <c r="A492" s="46"/>
      <c r="B492" s="38"/>
      <c r="C492" s="22"/>
      <c r="D492" s="23"/>
      <c r="E492" s="24"/>
      <c r="F492" s="25"/>
      <c r="H492" s="45"/>
      <c r="I492" s="42"/>
    </row>
    <row r="493" spans="1:12">
      <c r="A493" s="46"/>
      <c r="B493" s="38"/>
      <c r="C493" s="22"/>
      <c r="D493" s="31"/>
      <c r="E493" s="31"/>
      <c r="F493" s="48"/>
      <c r="H493" s="49"/>
      <c r="I493" s="42"/>
    </row>
    <row r="494" spans="1:12">
      <c r="A494" s="46"/>
      <c r="B494" s="38"/>
      <c r="C494" s="22"/>
      <c r="D494" s="23"/>
      <c r="E494" s="24"/>
      <c r="F494" s="25"/>
      <c r="H494" s="42"/>
      <c r="I494" s="42"/>
    </row>
    <row r="495" spans="1:12">
      <c r="A495" s="46"/>
      <c r="B495" s="38"/>
      <c r="C495" s="22"/>
      <c r="D495" s="23"/>
      <c r="E495" s="24"/>
      <c r="F495" s="25"/>
      <c r="H495" s="42"/>
      <c r="I495" s="50"/>
    </row>
    <row r="496" spans="1:12">
      <c r="A496" s="46"/>
      <c r="B496" s="38"/>
      <c r="C496" s="22"/>
      <c r="D496" s="23"/>
      <c r="E496" s="24"/>
      <c r="F496" s="25"/>
      <c r="G496" s="45"/>
      <c r="H496" s="42"/>
    </row>
    <row r="497" spans="1:11">
      <c r="A497" s="46"/>
      <c r="B497" s="38"/>
      <c r="C497" s="22"/>
      <c r="D497" s="23"/>
      <c r="E497" s="24"/>
      <c r="F497" s="25"/>
      <c r="H497" s="42"/>
      <c r="J497" s="45"/>
    </row>
    <row r="498" spans="1:11">
      <c r="A498" s="46"/>
      <c r="B498" s="38"/>
      <c r="C498" s="22"/>
      <c r="D498" s="23"/>
      <c r="E498" s="24"/>
      <c r="F498" s="25"/>
    </row>
    <row r="499" spans="1:11">
      <c r="A499" s="46"/>
      <c r="B499" s="38"/>
      <c r="C499" s="22"/>
      <c r="D499" s="23"/>
      <c r="E499" s="24"/>
      <c r="F499" s="25"/>
      <c r="H499" s="42"/>
      <c r="J499" s="42"/>
      <c r="K499" s="42"/>
    </row>
    <row r="500" spans="1:11">
      <c r="A500" s="46"/>
      <c r="B500" s="38"/>
      <c r="C500" s="22"/>
      <c r="D500" s="23"/>
      <c r="E500" s="24"/>
      <c r="F500" s="25"/>
    </row>
    <row r="501" spans="1:11">
      <c r="A501" s="46"/>
      <c r="B501" s="38"/>
      <c r="C501" s="22"/>
      <c r="D501" s="23"/>
      <c r="E501" s="24"/>
      <c r="F501" s="25"/>
    </row>
    <row r="502" spans="1:11">
      <c r="A502" s="46"/>
      <c r="B502" s="38"/>
      <c r="C502" s="22"/>
      <c r="D502" s="23"/>
      <c r="E502" s="51"/>
      <c r="F502" s="25"/>
      <c r="H502" s="42"/>
      <c r="J502" s="42"/>
    </row>
    <row r="503" spans="1:11">
      <c r="A503" s="46"/>
      <c r="B503" s="38"/>
      <c r="C503" s="22"/>
      <c r="D503" s="23"/>
      <c r="E503" s="24"/>
      <c r="F503" s="25"/>
    </row>
    <row r="504" spans="1:11">
      <c r="A504" s="46"/>
      <c r="B504" s="38"/>
      <c r="C504" s="22"/>
      <c r="D504" s="23"/>
      <c r="E504" s="24"/>
      <c r="F504" s="25"/>
    </row>
    <row r="505" spans="1:11">
      <c r="A505" s="46"/>
      <c r="B505" s="38"/>
      <c r="C505" s="22"/>
      <c r="D505" s="23"/>
      <c r="E505" s="24"/>
      <c r="F505" s="25"/>
      <c r="H505" s="42"/>
    </row>
    <row r="506" spans="1:11">
      <c r="A506" s="46"/>
      <c r="B506" s="38"/>
      <c r="C506" s="22"/>
      <c r="D506" s="23"/>
      <c r="E506" s="45"/>
      <c r="F506" s="25"/>
    </row>
    <row r="507" spans="1:11">
      <c r="A507" s="46"/>
      <c r="B507" s="38"/>
      <c r="C507" s="22"/>
      <c r="D507" s="23"/>
      <c r="E507" s="24"/>
      <c r="F507" s="25"/>
      <c r="H507" s="42"/>
    </row>
    <row r="508" spans="1:11">
      <c r="A508" s="46"/>
      <c r="B508" s="38"/>
      <c r="C508" s="22"/>
      <c r="D508" s="23"/>
      <c r="E508" s="24"/>
      <c r="F508" s="25"/>
    </row>
    <row r="509" spans="1:11">
      <c r="A509" s="46"/>
      <c r="B509" s="38"/>
      <c r="C509" s="22"/>
      <c r="D509" s="23"/>
      <c r="E509" s="24"/>
      <c r="F509" s="25"/>
    </row>
    <row r="510" spans="1:11">
      <c r="A510" s="46"/>
      <c r="B510" s="38"/>
      <c r="C510" s="22"/>
      <c r="D510" s="23"/>
      <c r="E510" s="24"/>
      <c r="F510" s="25"/>
    </row>
    <row r="511" spans="1:11">
      <c r="A511" s="46"/>
      <c r="B511" s="38"/>
      <c r="C511" s="22"/>
      <c r="D511" s="23"/>
      <c r="E511" s="39"/>
      <c r="F511" s="25"/>
      <c r="H511" s="52"/>
    </row>
    <row r="512" spans="1:11">
      <c r="A512" s="46"/>
      <c r="B512" s="38"/>
      <c r="C512" s="22"/>
      <c r="D512" s="23"/>
      <c r="E512" s="39"/>
      <c r="F512" s="25"/>
    </row>
    <row r="513" spans="1:11">
      <c r="A513" s="46"/>
      <c r="B513" s="38"/>
      <c r="C513" s="22"/>
      <c r="D513" s="53"/>
      <c r="E513" s="51"/>
      <c r="F513" s="54"/>
    </row>
    <row r="514" spans="1:11">
      <c r="A514" s="46"/>
      <c r="B514" s="38"/>
      <c r="C514" s="22"/>
      <c r="D514" s="23"/>
      <c r="E514" s="51"/>
      <c r="F514" s="25"/>
    </row>
    <row r="515" spans="1:11">
      <c r="A515" s="46"/>
      <c r="B515" s="38"/>
      <c r="C515" s="22"/>
      <c r="D515" s="23"/>
      <c r="E515" s="39"/>
      <c r="F515" s="25"/>
    </row>
    <row r="516" spans="1:11">
      <c r="A516" s="46"/>
      <c r="B516" s="38"/>
      <c r="C516" s="22"/>
      <c r="D516" s="23"/>
      <c r="E516" s="39"/>
      <c r="F516" s="25"/>
      <c r="I516" s="45" t="s">
        <v>5</v>
      </c>
      <c r="J516" s="45" t="s">
        <v>6</v>
      </c>
      <c r="K516" s="45" t="s">
        <v>22</v>
      </c>
    </row>
    <row r="517" spans="1:11">
      <c r="A517" s="46"/>
      <c r="B517" s="38"/>
      <c r="C517" s="22"/>
      <c r="D517" s="23"/>
      <c r="E517" s="39"/>
      <c r="F517" s="25"/>
      <c r="H517" s="45" t="s">
        <v>23</v>
      </c>
      <c r="I517" s="47">
        <f>SUM(C467:C481)</f>
        <v>0</v>
      </c>
      <c r="J517" s="47">
        <f>F553-J519</f>
        <v>0</v>
      </c>
      <c r="K517" s="47">
        <f>I517-J517</f>
        <v>0</v>
      </c>
    </row>
    <row r="518" spans="1:11" ht="15.75" thickBot="1">
      <c r="A518" s="20"/>
      <c r="B518" s="55" t="s">
        <v>24</v>
      </c>
      <c r="C518" s="56"/>
      <c r="D518" s="57"/>
      <c r="E518" s="55" t="s">
        <v>24</v>
      </c>
      <c r="F518" s="58"/>
    </row>
    <row r="519" spans="1:11">
      <c r="A519" s="59"/>
      <c r="B519" s="60"/>
      <c r="C519" s="61"/>
      <c r="D519" s="62"/>
      <c r="E519" s="63"/>
      <c r="F519" s="64"/>
      <c r="H519" s="49" t="s">
        <v>25</v>
      </c>
      <c r="I519" s="50">
        <f>SUM(C519:C552)</f>
        <v>0</v>
      </c>
      <c r="J519" s="50">
        <f>SUM(F519:F552)</f>
        <v>0</v>
      </c>
      <c r="K519" s="50">
        <f t="shared" ref="K519:K524" si="5">I519-J519</f>
        <v>0</v>
      </c>
    </row>
    <row r="520" spans="1:11">
      <c r="A520" s="59"/>
      <c r="B520" s="46"/>
      <c r="C520" s="65"/>
      <c r="D520" s="66"/>
      <c r="E520" s="43"/>
      <c r="F520" s="67"/>
      <c r="H520" s="45" t="s">
        <v>26</v>
      </c>
      <c r="I520" s="42">
        <f>SUM(C519:C524)</f>
        <v>0</v>
      </c>
      <c r="J520" s="42">
        <f>SUM(F519:F524)</f>
        <v>0</v>
      </c>
      <c r="K520" s="42">
        <f t="shared" si="5"/>
        <v>0</v>
      </c>
    </row>
    <row r="521" spans="1:11">
      <c r="A521" s="59"/>
      <c r="B521" s="46"/>
      <c r="C521" s="65"/>
      <c r="D521" s="20"/>
      <c r="E521" s="68"/>
      <c r="F521" s="69"/>
      <c r="H521" s="45" t="s">
        <v>27</v>
      </c>
      <c r="I521" s="42">
        <f>SUM(C526:C531)</f>
        <v>0</v>
      </c>
      <c r="J521" s="42">
        <f>SUM(F526:F531)</f>
        <v>0</v>
      </c>
      <c r="K521" s="42">
        <f t="shared" si="5"/>
        <v>0</v>
      </c>
    </row>
    <row r="522" spans="1:11">
      <c r="A522" s="59"/>
      <c r="B522" s="46"/>
      <c r="C522" s="65"/>
      <c r="D522" s="20"/>
      <c r="E522" s="24"/>
      <c r="F522" s="70"/>
      <c r="H522" s="45" t="s">
        <v>28</v>
      </c>
      <c r="I522" s="42">
        <f>SUM(C533:C538)</f>
        <v>0</v>
      </c>
      <c r="J522" s="42">
        <f>SUM(F533:F538)</f>
        <v>0</v>
      </c>
      <c r="K522" s="42">
        <f t="shared" si="5"/>
        <v>0</v>
      </c>
    </row>
    <row r="523" spans="1:11">
      <c r="A523" s="59"/>
      <c r="B523" s="46"/>
      <c r="C523" s="65"/>
      <c r="D523" s="20"/>
      <c r="E523" s="24"/>
      <c r="F523" s="70"/>
      <c r="H523" s="45" t="s">
        <v>29</v>
      </c>
      <c r="I523" s="42">
        <f>SUM(C540:C545)</f>
        <v>0</v>
      </c>
      <c r="J523" s="42">
        <f>SUM(F540:F545)</f>
        <v>0</v>
      </c>
      <c r="K523" s="42">
        <f t="shared" si="5"/>
        <v>0</v>
      </c>
    </row>
    <row r="524" spans="1:11" ht="15.75" thickBot="1">
      <c r="A524" s="59"/>
      <c r="B524" s="71"/>
      <c r="C524" s="72"/>
      <c r="D524" s="73"/>
      <c r="E524" s="74"/>
      <c r="F524" s="75"/>
      <c r="H524" s="45" t="s">
        <v>30</v>
      </c>
      <c r="I524" s="42">
        <f>SUM(C547:C552)</f>
        <v>0</v>
      </c>
      <c r="J524" s="42">
        <f>SUM(F547:F551)</f>
        <v>0</v>
      </c>
      <c r="K524" s="42">
        <f t="shared" si="5"/>
        <v>0</v>
      </c>
    </row>
    <row r="525" spans="1:11" ht="15.75" thickBot="1">
      <c r="A525" s="20"/>
      <c r="B525" s="76" t="s">
        <v>27</v>
      </c>
      <c r="C525" s="77"/>
      <c r="D525" s="78"/>
      <c r="E525" s="76" t="s">
        <v>27</v>
      </c>
      <c r="F525" s="79"/>
      <c r="I525" s="42"/>
      <c r="J525" s="45" t="s">
        <v>22</v>
      </c>
      <c r="K525" s="42">
        <f>K517+K519</f>
        <v>0</v>
      </c>
    </row>
    <row r="526" spans="1:11">
      <c r="A526" s="59"/>
      <c r="B526" s="80"/>
      <c r="C526" s="64"/>
      <c r="D526" s="62"/>
      <c r="E526" s="81"/>
      <c r="F526" s="82"/>
      <c r="I526" s="42"/>
    </row>
    <row r="527" spans="1:11">
      <c r="A527" s="59"/>
      <c r="B527" s="83"/>
      <c r="C527" s="25"/>
      <c r="D527" s="84"/>
      <c r="E527" s="51"/>
      <c r="F527" s="32"/>
      <c r="J527" s="42"/>
    </row>
    <row r="528" spans="1:11">
      <c r="A528" s="59"/>
      <c r="B528" s="83"/>
      <c r="C528" s="25"/>
      <c r="D528" s="20"/>
      <c r="E528" s="68"/>
      <c r="F528" s="25"/>
    </row>
    <row r="529" spans="1:8">
      <c r="A529" s="59"/>
      <c r="B529" s="83"/>
      <c r="C529" s="25"/>
      <c r="D529" s="20"/>
      <c r="E529" s="39"/>
      <c r="F529" s="25"/>
    </row>
    <row r="530" spans="1:8">
      <c r="A530" s="59"/>
      <c r="B530" s="83"/>
      <c r="C530" s="25"/>
      <c r="D530" s="20"/>
      <c r="E530" s="24"/>
      <c r="F530" s="25"/>
    </row>
    <row r="531" spans="1:8" ht="15.75" thickBot="1">
      <c r="A531" s="59"/>
      <c r="B531" s="85"/>
      <c r="C531" s="75"/>
      <c r="D531" s="73"/>
      <c r="E531" s="74"/>
      <c r="F531" s="75"/>
    </row>
    <row r="532" spans="1:8" ht="15.75" thickBot="1">
      <c r="A532" s="20"/>
      <c r="B532" s="76" t="s">
        <v>28</v>
      </c>
      <c r="C532" s="86"/>
      <c r="D532" s="78"/>
      <c r="E532" s="76" t="s">
        <v>28</v>
      </c>
      <c r="F532" s="79"/>
      <c r="H532" s="42"/>
    </row>
    <row r="533" spans="1:8">
      <c r="A533" s="59"/>
      <c r="B533" s="60"/>
      <c r="C533" s="64"/>
      <c r="D533" s="62"/>
      <c r="E533" s="81"/>
      <c r="F533" s="64"/>
    </row>
    <row r="534" spans="1:8">
      <c r="A534" s="59"/>
      <c r="B534" s="46"/>
      <c r="C534" s="25"/>
      <c r="D534" s="87"/>
      <c r="E534" s="88"/>
      <c r="F534" s="58"/>
    </row>
    <row r="535" spans="1:8">
      <c r="A535" s="59"/>
      <c r="B535" s="46"/>
      <c r="C535" s="25"/>
      <c r="D535" s="87"/>
      <c r="E535" s="88"/>
      <c r="F535" s="58"/>
    </row>
    <row r="536" spans="1:8">
      <c r="A536" s="59"/>
      <c r="B536" s="46"/>
      <c r="C536" s="25"/>
      <c r="D536" s="87"/>
      <c r="E536" s="88"/>
      <c r="F536" s="58"/>
    </row>
    <row r="537" spans="1:8">
      <c r="A537" s="89"/>
      <c r="B537" s="90"/>
      <c r="C537" s="58"/>
      <c r="D537" s="87"/>
      <c r="E537" s="91"/>
      <c r="F537" s="58"/>
    </row>
    <row r="538" spans="1:8" ht="15.75" thickBot="1">
      <c r="A538" s="92"/>
      <c r="B538" s="71"/>
      <c r="C538" s="75"/>
      <c r="D538" s="73"/>
      <c r="E538" s="93"/>
      <c r="F538" s="75"/>
    </row>
    <row r="539" spans="1:8" ht="15.75" thickBot="1">
      <c r="A539" s="94"/>
      <c r="B539" s="76" t="s">
        <v>29</v>
      </c>
      <c r="C539" s="77"/>
      <c r="D539" s="78"/>
      <c r="E539" s="76" t="s">
        <v>29</v>
      </c>
      <c r="F539" s="77"/>
    </row>
    <row r="540" spans="1:8">
      <c r="A540" s="92"/>
      <c r="B540" s="95"/>
      <c r="C540" s="96"/>
      <c r="D540" s="97"/>
      <c r="E540" s="98"/>
      <c r="F540" s="96"/>
    </row>
    <row r="541" spans="1:8">
      <c r="A541" s="92"/>
      <c r="B541" s="90"/>
      <c r="C541" s="58"/>
      <c r="D541" s="87"/>
      <c r="E541" s="88"/>
      <c r="F541" s="58"/>
    </row>
    <row r="542" spans="1:8">
      <c r="A542" s="92"/>
      <c r="B542" s="90"/>
      <c r="C542" s="58"/>
      <c r="D542" s="87"/>
      <c r="E542" s="91"/>
      <c r="F542" s="58"/>
    </row>
    <row r="543" spans="1:8">
      <c r="A543" s="92"/>
      <c r="B543" s="90"/>
      <c r="C543" s="58"/>
      <c r="D543" s="87"/>
      <c r="E543" s="88"/>
      <c r="F543" s="99"/>
      <c r="G543" s="42"/>
    </row>
    <row r="544" spans="1:8">
      <c r="A544" s="92"/>
      <c r="B544" s="90"/>
      <c r="C544" s="58"/>
      <c r="D544" s="87"/>
      <c r="E544" s="88"/>
      <c r="F544" s="99"/>
      <c r="G544" s="42"/>
    </row>
    <row r="545" spans="1:11" ht="15.75" thickBot="1">
      <c r="A545" s="92"/>
      <c r="B545" s="71"/>
      <c r="C545" s="75"/>
      <c r="D545" s="73"/>
      <c r="E545" s="74"/>
      <c r="F545" s="100"/>
    </row>
    <row r="546" spans="1:11" ht="15.75" thickBot="1">
      <c r="A546" s="94"/>
      <c r="B546" s="76" t="s">
        <v>30</v>
      </c>
      <c r="C546" s="77"/>
      <c r="D546" s="78"/>
      <c r="E546" s="76" t="s">
        <v>30</v>
      </c>
      <c r="F546" s="101"/>
    </row>
    <row r="547" spans="1:11">
      <c r="A547" s="102"/>
      <c r="B547" s="103"/>
      <c r="C547" s="96"/>
      <c r="D547" s="97"/>
      <c r="E547" s="104"/>
      <c r="F547" s="96"/>
    </row>
    <row r="548" spans="1:11">
      <c r="A548" s="102"/>
      <c r="B548" s="90"/>
      <c r="C548" s="58"/>
      <c r="D548" s="87"/>
      <c r="E548" s="88"/>
      <c r="F548" s="58"/>
    </row>
    <row r="549" spans="1:11">
      <c r="A549" s="102"/>
      <c r="B549" s="90"/>
      <c r="C549" s="58"/>
      <c r="D549" s="87"/>
      <c r="E549" s="88"/>
      <c r="F549" s="58"/>
    </row>
    <row r="550" spans="1:11">
      <c r="A550" s="102"/>
      <c r="B550" s="90"/>
      <c r="C550" s="58"/>
      <c r="D550" s="87"/>
      <c r="E550" s="88"/>
      <c r="F550" s="58"/>
    </row>
    <row r="551" spans="1:11">
      <c r="A551" s="102"/>
      <c r="B551" s="90"/>
      <c r="C551" s="58"/>
      <c r="D551" s="87"/>
      <c r="E551" s="88"/>
      <c r="F551" s="58"/>
    </row>
    <row r="552" spans="1:11" ht="15.75" thickBot="1">
      <c r="A552" s="39"/>
      <c r="B552" s="121"/>
      <c r="C552" s="75"/>
      <c r="D552" s="73"/>
      <c r="E552" s="74"/>
      <c r="F552" s="75"/>
      <c r="J552" s="45" t="s">
        <v>31</v>
      </c>
    </row>
    <row r="553" spans="1:11" ht="15.75" thickBot="1">
      <c r="C553" s="120">
        <f>SUM(C466:C552)</f>
        <v>0</v>
      </c>
      <c r="E553" s="14"/>
      <c r="F553" s="120">
        <f>SUM(F466:F552)</f>
        <v>0</v>
      </c>
      <c r="G553" s="106" t="s">
        <v>32</v>
      </c>
      <c r="H553" s="36">
        <f>C553-F553</f>
        <v>0</v>
      </c>
      <c r="I553" s="37">
        <f>H553*166.386</f>
        <v>0</v>
      </c>
      <c r="J553" s="107">
        <f>(C553-F553)-SUM(C467:C485)</f>
        <v>0</v>
      </c>
    </row>
    <row r="555" spans="1:11" ht="15.75" thickBot="1"/>
    <row r="556" spans="1:11" ht="15.75" thickBot="1">
      <c r="A556" s="110" t="s">
        <v>38</v>
      </c>
      <c r="B556" s="4"/>
      <c r="C556" s="4"/>
      <c r="D556" s="4"/>
      <c r="E556" s="4"/>
      <c r="F556" s="5"/>
      <c r="H556" s="111"/>
      <c r="I556" s="111"/>
      <c r="J556" s="112"/>
      <c r="K556" s="112"/>
    </row>
    <row r="557" spans="1:11" ht="15.75" thickBot="1">
      <c r="A557" s="8" t="s">
        <v>3</v>
      </c>
      <c r="B557" s="9" t="s">
        <v>4</v>
      </c>
      <c r="C557" s="10" t="s">
        <v>5</v>
      </c>
      <c r="D557" s="10" t="s">
        <v>3</v>
      </c>
      <c r="E557" s="10" t="s">
        <v>4</v>
      </c>
      <c r="F557" s="11" t="s">
        <v>6</v>
      </c>
      <c r="H557" s="113"/>
      <c r="I557" s="113"/>
      <c r="J557" s="112"/>
      <c r="K557" s="112"/>
    </row>
    <row r="558" spans="1:11">
      <c r="A558" s="15" t="s">
        <v>8</v>
      </c>
      <c r="B558" s="16"/>
      <c r="C558" s="17"/>
      <c r="D558" s="18" t="s">
        <v>9</v>
      </c>
      <c r="E558" s="16"/>
      <c r="F558" s="19"/>
      <c r="H558" s="112"/>
      <c r="I558" s="112"/>
      <c r="J558" s="112"/>
      <c r="K558" s="112"/>
    </row>
    <row r="559" spans="1:11">
      <c r="A559" s="20"/>
      <c r="B559" s="21"/>
      <c r="C559" s="22"/>
      <c r="D559" s="23"/>
      <c r="E559" s="24" t="s">
        <v>10</v>
      </c>
      <c r="F559" s="25"/>
      <c r="H559" s="111"/>
      <c r="I559" s="111"/>
      <c r="J559" s="112"/>
      <c r="K559" s="112"/>
    </row>
    <row r="560" spans="1:11">
      <c r="A560" s="20"/>
      <c r="B560" s="21"/>
      <c r="C560" s="22"/>
      <c r="D560" s="23"/>
      <c r="E560" s="24" t="s">
        <v>12</v>
      </c>
      <c r="F560" s="25"/>
      <c r="H560" s="114"/>
      <c r="I560" s="115"/>
      <c r="J560" s="112"/>
      <c r="K560" s="112"/>
    </row>
    <row r="561" spans="1:12">
      <c r="A561" s="20"/>
      <c r="B561" s="21"/>
      <c r="C561" s="30"/>
      <c r="D561" s="31"/>
      <c r="E561" s="24" t="s">
        <v>13</v>
      </c>
      <c r="F561" s="32"/>
      <c r="H561" s="112"/>
      <c r="I561" s="112"/>
      <c r="J561" s="112"/>
      <c r="K561" s="112"/>
    </row>
    <row r="562" spans="1:12">
      <c r="A562" s="20"/>
      <c r="B562" s="21"/>
      <c r="C562" s="22"/>
      <c r="D562" s="23"/>
      <c r="E562" s="24" t="s">
        <v>14</v>
      </c>
      <c r="F562" s="25"/>
      <c r="H562" s="111"/>
      <c r="I562" s="111"/>
      <c r="J562" s="112"/>
      <c r="K562" s="112"/>
    </row>
    <row r="563" spans="1:12">
      <c r="A563" s="20"/>
      <c r="B563" s="21"/>
      <c r="C563" s="22"/>
      <c r="D563" s="23"/>
      <c r="E563" s="24" t="s">
        <v>16</v>
      </c>
      <c r="F563" s="25"/>
      <c r="H563" s="116"/>
      <c r="I563" s="117"/>
      <c r="J563" s="112"/>
      <c r="K563" s="112"/>
    </row>
    <row r="564" spans="1:12">
      <c r="A564" s="20"/>
      <c r="B564" s="21"/>
      <c r="C564" s="22"/>
      <c r="D564" s="23"/>
      <c r="E564" s="35" t="s">
        <v>17</v>
      </c>
      <c r="F564" s="25"/>
      <c r="H564" s="112"/>
      <c r="I564" s="112"/>
      <c r="J564" s="112"/>
      <c r="K564" s="112"/>
    </row>
    <row r="565" spans="1:12">
      <c r="A565" s="20"/>
      <c r="B565" s="21"/>
      <c r="C565" s="22"/>
      <c r="D565" s="23"/>
      <c r="E565" s="24" t="s">
        <v>18</v>
      </c>
      <c r="F565" s="25"/>
      <c r="H565" s="111"/>
      <c r="I565" s="111"/>
      <c r="J565" s="112"/>
      <c r="K565" s="112"/>
    </row>
    <row r="566" spans="1:12">
      <c r="A566" s="20"/>
      <c r="B566" s="21"/>
      <c r="C566" s="22"/>
      <c r="D566" s="23"/>
      <c r="E566" s="24"/>
      <c r="F566" s="25"/>
      <c r="H566" s="116"/>
      <c r="I566" s="117"/>
      <c r="J566" s="112"/>
      <c r="K566" s="112"/>
    </row>
    <row r="567" spans="1:12">
      <c r="A567" s="20"/>
      <c r="B567" s="38"/>
      <c r="C567" s="22"/>
      <c r="D567" s="23"/>
      <c r="E567" s="35"/>
      <c r="F567" s="25"/>
      <c r="H567" s="112"/>
      <c r="I567" s="112"/>
      <c r="J567" s="112"/>
      <c r="K567" s="112"/>
    </row>
    <row r="568" spans="1:12">
      <c r="A568" s="20"/>
      <c r="B568" s="38"/>
      <c r="C568" s="22"/>
      <c r="D568" s="23"/>
      <c r="E568" s="39"/>
      <c r="F568" s="25"/>
      <c r="H568" s="118"/>
      <c r="I568" s="118"/>
      <c r="J568" s="112"/>
      <c r="K568" s="112"/>
    </row>
    <row r="569" spans="1:12">
      <c r="A569" s="20"/>
      <c r="B569" s="38"/>
      <c r="C569" s="22"/>
      <c r="D569" s="23"/>
      <c r="E569" s="24"/>
      <c r="F569" s="25"/>
      <c r="H569" s="119"/>
      <c r="I569" s="119"/>
      <c r="J569" s="112"/>
      <c r="K569" s="112"/>
    </row>
    <row r="570" spans="1:12">
      <c r="A570" s="20"/>
      <c r="B570" s="38"/>
      <c r="C570" s="22"/>
      <c r="D570" s="23"/>
      <c r="E570" s="24" t="s">
        <v>21</v>
      </c>
      <c r="F570" s="25"/>
      <c r="H570" s="119"/>
      <c r="I570" s="112"/>
      <c r="J570" s="112"/>
      <c r="K570" s="112"/>
    </row>
    <row r="571" spans="1:12">
      <c r="A571" s="20"/>
      <c r="B571" s="38"/>
      <c r="C571" s="22"/>
      <c r="D571" s="23"/>
      <c r="E571" s="24"/>
      <c r="F571" s="25"/>
      <c r="H571" s="118"/>
      <c r="I571" s="118"/>
      <c r="J571" s="118"/>
      <c r="K571" s="118"/>
    </row>
    <row r="572" spans="1:12">
      <c r="A572" s="20"/>
      <c r="B572" s="38"/>
      <c r="C572" s="22"/>
      <c r="D572" s="23"/>
      <c r="E572" s="24"/>
      <c r="F572" s="25"/>
      <c r="H572" s="119"/>
      <c r="I572" s="119"/>
      <c r="J572" s="119"/>
      <c r="K572" s="119"/>
      <c r="L572" s="42"/>
    </row>
    <row r="573" spans="1:12">
      <c r="A573" s="20"/>
      <c r="B573" s="38"/>
      <c r="C573" s="22"/>
      <c r="D573" s="23"/>
      <c r="E573" s="24"/>
      <c r="F573" s="25"/>
      <c r="H573" s="112"/>
      <c r="I573" s="119"/>
      <c r="J573" s="112"/>
      <c r="K573" s="112"/>
    </row>
    <row r="574" spans="1:12">
      <c r="A574" s="20"/>
      <c r="B574" s="38"/>
      <c r="C574" s="22"/>
      <c r="D574" s="23"/>
      <c r="E574" s="24"/>
      <c r="F574" s="25"/>
      <c r="H574" s="118"/>
      <c r="I574" s="118"/>
      <c r="J574" s="118"/>
      <c r="K574" s="118"/>
    </row>
    <row r="575" spans="1:12">
      <c r="A575" s="20"/>
      <c r="B575" s="38"/>
      <c r="C575" s="22"/>
      <c r="D575" s="23"/>
      <c r="E575" s="24"/>
      <c r="F575" s="25"/>
      <c r="G575" s="42"/>
      <c r="H575" s="40"/>
      <c r="I575" s="40"/>
      <c r="J575" s="40"/>
      <c r="K575" s="40"/>
      <c r="L575" s="42"/>
    </row>
    <row r="576" spans="1:12">
      <c r="A576" s="20"/>
      <c r="B576" s="38"/>
      <c r="C576" s="22"/>
      <c r="D576" s="23"/>
      <c r="E576" s="24"/>
      <c r="F576" s="25"/>
      <c r="H576" s="14"/>
      <c r="I576" s="14"/>
      <c r="J576" s="14"/>
      <c r="K576" s="14"/>
    </row>
    <row r="577" spans="1:11">
      <c r="A577" s="20"/>
      <c r="B577" s="38"/>
      <c r="C577" s="22"/>
      <c r="D577" s="23"/>
      <c r="E577" s="24"/>
      <c r="F577" s="25"/>
      <c r="H577" s="42"/>
      <c r="I577" s="42"/>
    </row>
    <row r="578" spans="1:11">
      <c r="A578" s="43"/>
      <c r="B578" s="43"/>
      <c r="C578" s="43"/>
      <c r="D578" s="23"/>
      <c r="E578" s="24"/>
      <c r="F578" s="25"/>
    </row>
    <row r="579" spans="1:11">
      <c r="A579" s="20"/>
      <c r="B579" s="44"/>
      <c r="C579" s="22"/>
      <c r="D579" s="23"/>
      <c r="E579" s="24"/>
      <c r="F579" s="25"/>
    </row>
    <row r="580" spans="1:11">
      <c r="A580" s="20"/>
      <c r="B580" s="38"/>
      <c r="C580" s="22"/>
      <c r="D580" s="23"/>
      <c r="E580" s="24"/>
      <c r="F580" s="25"/>
      <c r="H580" s="45"/>
      <c r="I580" s="42"/>
    </row>
    <row r="581" spans="1:11">
      <c r="A581" s="46"/>
      <c r="B581" s="38"/>
      <c r="C581" s="22"/>
      <c r="D581" s="23"/>
      <c r="E581" s="24"/>
      <c r="F581" s="25"/>
      <c r="G581" s="42"/>
      <c r="H581" s="45"/>
      <c r="I581" s="42"/>
    </row>
    <row r="582" spans="1:11">
      <c r="A582" s="46"/>
      <c r="B582" s="38"/>
      <c r="C582" s="22"/>
      <c r="D582" s="23"/>
      <c r="E582" s="24"/>
      <c r="F582" s="25"/>
      <c r="H582" s="47"/>
      <c r="I582" s="42"/>
    </row>
    <row r="583" spans="1:11">
      <c r="A583" s="46"/>
      <c r="B583" s="38"/>
      <c r="C583" s="22"/>
      <c r="D583" s="23"/>
      <c r="E583" s="24"/>
      <c r="F583" s="25"/>
      <c r="H583" s="45"/>
      <c r="I583" s="42"/>
    </row>
    <row r="584" spans="1:11">
      <c r="A584" s="46"/>
      <c r="B584" s="38"/>
      <c r="C584" s="22"/>
      <c r="D584" s="23"/>
      <c r="E584" s="24"/>
      <c r="F584" s="25"/>
      <c r="H584" s="45"/>
      <c r="I584" s="42"/>
    </row>
    <row r="585" spans="1:11">
      <c r="A585" s="46"/>
      <c r="B585" s="38"/>
      <c r="C585" s="22"/>
      <c r="D585" s="31"/>
      <c r="E585" s="31"/>
      <c r="F585" s="48"/>
      <c r="H585" s="49"/>
      <c r="I585" s="42"/>
    </row>
    <row r="586" spans="1:11">
      <c r="A586" s="46"/>
      <c r="B586" s="38"/>
      <c r="C586" s="22"/>
      <c r="D586" s="23"/>
      <c r="E586" s="24"/>
      <c r="F586" s="25"/>
      <c r="H586" s="42"/>
      <c r="I586" s="42"/>
    </row>
    <row r="587" spans="1:11">
      <c r="A587" s="46"/>
      <c r="B587" s="38"/>
      <c r="C587" s="22"/>
      <c r="D587" s="23"/>
      <c r="E587" s="24"/>
      <c r="F587" s="25"/>
      <c r="H587" s="42"/>
      <c r="I587" s="50"/>
    </row>
    <row r="588" spans="1:11">
      <c r="A588" s="46"/>
      <c r="B588" s="38"/>
      <c r="C588" s="22"/>
      <c r="D588" s="23"/>
      <c r="E588" s="24"/>
      <c r="F588" s="25"/>
      <c r="G588" s="45"/>
      <c r="H588" s="42"/>
    </row>
    <row r="589" spans="1:11">
      <c r="A589" s="46"/>
      <c r="B589" s="38"/>
      <c r="C589" s="22"/>
      <c r="D589" s="23"/>
      <c r="E589" s="24"/>
      <c r="F589" s="25"/>
      <c r="H589" s="42"/>
      <c r="J589" s="45"/>
    </row>
    <row r="590" spans="1:11">
      <c r="A590" s="46"/>
      <c r="B590" s="38"/>
      <c r="C590" s="22"/>
      <c r="D590" s="23"/>
      <c r="E590" s="24"/>
      <c r="F590" s="25"/>
    </row>
    <row r="591" spans="1:11">
      <c r="A591" s="46"/>
      <c r="B591" s="38"/>
      <c r="C591" s="22"/>
      <c r="D591" s="23"/>
      <c r="E591" s="24"/>
      <c r="F591" s="25"/>
      <c r="H591" s="42"/>
      <c r="J591" s="42"/>
      <c r="K591" s="42"/>
    </row>
    <row r="592" spans="1:11">
      <c r="A592" s="46"/>
      <c r="B592" s="38"/>
      <c r="C592" s="22"/>
      <c r="D592" s="23"/>
      <c r="E592" s="24"/>
      <c r="F592" s="25"/>
    </row>
    <row r="593" spans="1:11">
      <c r="A593" s="46"/>
      <c r="B593" s="38"/>
      <c r="C593" s="22"/>
      <c r="D593" s="23"/>
      <c r="E593" s="24"/>
      <c r="F593" s="25"/>
    </row>
    <row r="594" spans="1:11">
      <c r="A594" s="46"/>
      <c r="B594" s="38"/>
      <c r="C594" s="22"/>
      <c r="D594" s="23"/>
      <c r="E594" s="51"/>
      <c r="F594" s="25"/>
      <c r="H594" s="42"/>
      <c r="J594" s="42"/>
    </row>
    <row r="595" spans="1:11">
      <c r="A595" s="46"/>
      <c r="B595" s="38"/>
      <c r="C595" s="22"/>
      <c r="D595" s="23"/>
      <c r="E595" s="24"/>
      <c r="F595" s="25"/>
    </row>
    <row r="596" spans="1:11">
      <c r="A596" s="46"/>
      <c r="B596" s="38"/>
      <c r="C596" s="22"/>
      <c r="D596" s="23"/>
      <c r="E596" s="24"/>
      <c r="F596" s="25"/>
    </row>
    <row r="597" spans="1:11">
      <c r="A597" s="46"/>
      <c r="B597" s="38"/>
      <c r="C597" s="22"/>
      <c r="D597" s="23"/>
      <c r="E597" s="24"/>
      <c r="F597" s="25"/>
      <c r="H597" s="42"/>
    </row>
    <row r="598" spans="1:11">
      <c r="A598" s="46"/>
      <c r="B598" s="38"/>
      <c r="C598" s="22"/>
      <c r="D598" s="23"/>
      <c r="E598" s="45"/>
      <c r="F598" s="25"/>
    </row>
    <row r="599" spans="1:11">
      <c r="A599" s="46"/>
      <c r="B599" s="38"/>
      <c r="C599" s="22"/>
      <c r="D599" s="23"/>
      <c r="E599" s="24"/>
      <c r="F599" s="25"/>
      <c r="H599" s="42"/>
    </row>
    <row r="600" spans="1:11">
      <c r="A600" s="46"/>
      <c r="B600" s="38"/>
      <c r="C600" s="22"/>
      <c r="D600" s="23"/>
      <c r="E600" s="24"/>
      <c r="F600" s="25"/>
    </row>
    <row r="601" spans="1:11">
      <c r="A601" s="46"/>
      <c r="B601" s="38"/>
      <c r="C601" s="22"/>
      <c r="D601" s="23"/>
      <c r="E601" s="24"/>
      <c r="F601" s="25"/>
    </row>
    <row r="602" spans="1:11">
      <c r="A602" s="46"/>
      <c r="B602" s="38"/>
      <c r="C602" s="22"/>
      <c r="D602" s="23"/>
      <c r="E602" s="24"/>
      <c r="F602" s="25"/>
    </row>
    <row r="603" spans="1:11">
      <c r="A603" s="46"/>
      <c r="B603" s="38"/>
      <c r="C603" s="22"/>
      <c r="D603" s="23"/>
      <c r="E603" s="39"/>
      <c r="F603" s="25"/>
      <c r="H603" s="52"/>
    </row>
    <row r="604" spans="1:11">
      <c r="A604" s="46"/>
      <c r="B604" s="38"/>
      <c r="C604" s="22"/>
      <c r="D604" s="23"/>
      <c r="E604" s="39"/>
      <c r="F604" s="25"/>
    </row>
    <row r="605" spans="1:11">
      <c r="A605" s="46"/>
      <c r="B605" s="38"/>
      <c r="C605" s="22"/>
      <c r="D605" s="53"/>
      <c r="E605" s="51"/>
      <c r="F605" s="54"/>
    </row>
    <row r="606" spans="1:11">
      <c r="A606" s="46"/>
      <c r="B606" s="38"/>
      <c r="C606" s="22"/>
      <c r="D606" s="23"/>
      <c r="E606" s="51"/>
      <c r="F606" s="25"/>
    </row>
    <row r="607" spans="1:11">
      <c r="A607" s="46"/>
      <c r="B607" s="38"/>
      <c r="C607" s="22"/>
      <c r="D607" s="23"/>
      <c r="E607" s="39"/>
      <c r="F607" s="25"/>
    </row>
    <row r="608" spans="1:11">
      <c r="A608" s="46"/>
      <c r="B608" s="38"/>
      <c r="C608" s="22"/>
      <c r="D608" s="23"/>
      <c r="E608" s="39"/>
      <c r="F608" s="25"/>
      <c r="I608" s="45" t="s">
        <v>5</v>
      </c>
      <c r="J608" s="45" t="s">
        <v>6</v>
      </c>
      <c r="K608" s="45" t="s">
        <v>22</v>
      </c>
    </row>
    <row r="609" spans="1:11">
      <c r="A609" s="46"/>
      <c r="B609" s="38"/>
      <c r="C609" s="22"/>
      <c r="D609" s="23"/>
      <c r="E609" s="39"/>
      <c r="F609" s="25"/>
      <c r="H609" s="45" t="s">
        <v>23</v>
      </c>
      <c r="I609" s="47">
        <f>SUM(C559:C573)</f>
        <v>0</v>
      </c>
      <c r="J609" s="47">
        <f>F645-J611</f>
        <v>0</v>
      </c>
      <c r="K609" s="47">
        <f>I609-J609</f>
        <v>0</v>
      </c>
    </row>
    <row r="610" spans="1:11" ht="15.75" thickBot="1">
      <c r="A610" s="20"/>
      <c r="B610" s="55" t="s">
        <v>24</v>
      </c>
      <c r="C610" s="56"/>
      <c r="D610" s="57"/>
      <c r="E610" s="55" t="s">
        <v>24</v>
      </c>
      <c r="F610" s="58"/>
    </row>
    <row r="611" spans="1:11">
      <c r="A611" s="59"/>
      <c r="B611" s="60"/>
      <c r="C611" s="61"/>
      <c r="D611" s="62"/>
      <c r="E611" s="63"/>
      <c r="F611" s="64"/>
      <c r="H611" s="49" t="s">
        <v>25</v>
      </c>
      <c r="I611" s="50">
        <f>SUM(C611:C644)</f>
        <v>0</v>
      </c>
      <c r="J611" s="50">
        <f>SUM(F611:F644)</f>
        <v>0</v>
      </c>
      <c r="K611" s="50">
        <f t="shared" ref="K611:K616" si="6">I611-J611</f>
        <v>0</v>
      </c>
    </row>
    <row r="612" spans="1:11">
      <c r="A612" s="59"/>
      <c r="B612" s="46"/>
      <c r="C612" s="65"/>
      <c r="D612" s="66"/>
      <c r="E612" s="43"/>
      <c r="F612" s="67"/>
      <c r="H612" s="45" t="s">
        <v>26</v>
      </c>
      <c r="I612" s="42">
        <f>SUM(C611:C616)</f>
        <v>0</v>
      </c>
      <c r="J612" s="42">
        <f>SUM(F611:F616)</f>
        <v>0</v>
      </c>
      <c r="K612" s="42">
        <f t="shared" si="6"/>
        <v>0</v>
      </c>
    </row>
    <row r="613" spans="1:11">
      <c r="A613" s="59"/>
      <c r="B613" s="46"/>
      <c r="C613" s="65"/>
      <c r="D613" s="20"/>
      <c r="E613" s="68"/>
      <c r="F613" s="69"/>
      <c r="H613" s="45" t="s">
        <v>27</v>
      </c>
      <c r="I613" s="42">
        <f>SUM(C618:C623)</f>
        <v>0</v>
      </c>
      <c r="J613" s="42">
        <f>SUM(F618:F623)</f>
        <v>0</v>
      </c>
      <c r="K613" s="42">
        <f t="shared" si="6"/>
        <v>0</v>
      </c>
    </row>
    <row r="614" spans="1:11">
      <c r="A614" s="59"/>
      <c r="B614" s="46"/>
      <c r="C614" s="65"/>
      <c r="D614" s="20"/>
      <c r="E614" s="24"/>
      <c r="F614" s="70"/>
      <c r="H614" s="45" t="s">
        <v>28</v>
      </c>
      <c r="I614" s="42">
        <f>SUM(C625:C630)</f>
        <v>0</v>
      </c>
      <c r="J614" s="42">
        <f>SUM(F625:F630)</f>
        <v>0</v>
      </c>
      <c r="K614" s="42">
        <f t="shared" si="6"/>
        <v>0</v>
      </c>
    </row>
    <row r="615" spans="1:11">
      <c r="A615" s="59"/>
      <c r="B615" s="46"/>
      <c r="C615" s="65"/>
      <c r="D615" s="20"/>
      <c r="E615" s="24"/>
      <c r="F615" s="70"/>
      <c r="H615" s="45" t="s">
        <v>29</v>
      </c>
      <c r="I615" s="42">
        <f>SUM(C632:C637)</f>
        <v>0</v>
      </c>
      <c r="J615" s="42">
        <f>SUM(F632:F637)</f>
        <v>0</v>
      </c>
      <c r="K615" s="42">
        <f t="shared" si="6"/>
        <v>0</v>
      </c>
    </row>
    <row r="616" spans="1:11" ht="15.75" thickBot="1">
      <c r="A616" s="59"/>
      <c r="B616" s="71"/>
      <c r="C616" s="72"/>
      <c r="D616" s="73"/>
      <c r="E616" s="74"/>
      <c r="F616" s="75"/>
      <c r="H616" s="45" t="s">
        <v>30</v>
      </c>
      <c r="I616" s="42">
        <f>SUM(C639:C644)</f>
        <v>0</v>
      </c>
      <c r="J616" s="42">
        <f>SUM(F639:F643)</f>
        <v>0</v>
      </c>
      <c r="K616" s="42">
        <f t="shared" si="6"/>
        <v>0</v>
      </c>
    </row>
    <row r="617" spans="1:11" ht="15.75" thickBot="1">
      <c r="A617" s="20"/>
      <c r="B617" s="76" t="s">
        <v>27</v>
      </c>
      <c r="C617" s="77"/>
      <c r="D617" s="78"/>
      <c r="E617" s="76" t="s">
        <v>27</v>
      </c>
      <c r="F617" s="79"/>
      <c r="I617" s="42"/>
      <c r="J617" s="45" t="s">
        <v>22</v>
      </c>
      <c r="K617" s="42">
        <f>K609+K611</f>
        <v>0</v>
      </c>
    </row>
    <row r="618" spans="1:11">
      <c r="A618" s="59"/>
      <c r="B618" s="80"/>
      <c r="C618" s="64"/>
      <c r="D618" s="62"/>
      <c r="E618" s="81"/>
      <c r="F618" s="82"/>
      <c r="I618" s="42"/>
    </row>
    <row r="619" spans="1:11">
      <c r="A619" s="59"/>
      <c r="B619" s="83"/>
      <c r="C619" s="25"/>
      <c r="D619" s="84"/>
      <c r="E619" s="51"/>
      <c r="F619" s="32"/>
      <c r="J619" s="42"/>
    </row>
    <row r="620" spans="1:11">
      <c r="A620" s="59"/>
      <c r="B620" s="83"/>
      <c r="C620" s="25"/>
      <c r="D620" s="20"/>
      <c r="E620" s="68"/>
      <c r="F620" s="25"/>
    </row>
    <row r="621" spans="1:11">
      <c r="A621" s="59"/>
      <c r="B621" s="83"/>
      <c r="C621" s="25"/>
      <c r="D621" s="20"/>
      <c r="E621" s="39"/>
      <c r="F621" s="25"/>
    </row>
    <row r="622" spans="1:11">
      <c r="A622" s="59"/>
      <c r="B622" s="83"/>
      <c r="C622" s="25"/>
      <c r="D622" s="20"/>
      <c r="E622" s="24"/>
      <c r="F622" s="25"/>
    </row>
    <row r="623" spans="1:11" ht="15.75" thickBot="1">
      <c r="A623" s="59"/>
      <c r="B623" s="85"/>
      <c r="C623" s="75"/>
      <c r="D623" s="73"/>
      <c r="E623" s="74"/>
      <c r="F623" s="75"/>
    </row>
    <row r="624" spans="1:11" ht="15.75" thickBot="1">
      <c r="A624" s="20"/>
      <c r="B624" s="76" t="s">
        <v>28</v>
      </c>
      <c r="C624" s="86"/>
      <c r="D624" s="78"/>
      <c r="E624" s="76" t="s">
        <v>28</v>
      </c>
      <c r="F624" s="79"/>
      <c r="H624" s="42"/>
    </row>
    <row r="625" spans="1:7">
      <c r="A625" s="59"/>
      <c r="B625" s="60"/>
      <c r="C625" s="64"/>
      <c r="D625" s="62"/>
      <c r="E625" s="81"/>
      <c r="F625" s="64"/>
    </row>
    <row r="626" spans="1:7">
      <c r="A626" s="59"/>
      <c r="B626" s="46"/>
      <c r="C626" s="25"/>
      <c r="D626" s="87"/>
      <c r="E626" s="88"/>
      <c r="F626" s="58"/>
    </row>
    <row r="627" spans="1:7">
      <c r="A627" s="59"/>
      <c r="B627" s="46"/>
      <c r="C627" s="25"/>
      <c r="D627" s="87"/>
      <c r="E627" s="88"/>
      <c r="F627" s="58"/>
    </row>
    <row r="628" spans="1:7">
      <c r="A628" s="59"/>
      <c r="B628" s="46"/>
      <c r="C628" s="25"/>
      <c r="D628" s="87"/>
      <c r="E628" s="88"/>
      <c r="F628" s="58"/>
    </row>
    <row r="629" spans="1:7">
      <c r="A629" s="89"/>
      <c r="B629" s="90"/>
      <c r="C629" s="58"/>
      <c r="D629" s="87"/>
      <c r="E629" s="91"/>
      <c r="F629" s="58"/>
    </row>
    <row r="630" spans="1:7" ht="15.75" thickBot="1">
      <c r="A630" s="92"/>
      <c r="B630" s="71"/>
      <c r="C630" s="75"/>
      <c r="D630" s="73"/>
      <c r="E630" s="93"/>
      <c r="F630" s="75"/>
    </row>
    <row r="631" spans="1:7" ht="15.75" thickBot="1">
      <c r="A631" s="94"/>
      <c r="B631" s="76" t="s">
        <v>29</v>
      </c>
      <c r="C631" s="77"/>
      <c r="D631" s="78"/>
      <c r="E631" s="76" t="s">
        <v>29</v>
      </c>
      <c r="F631" s="77"/>
    </row>
    <row r="632" spans="1:7">
      <c r="A632" s="92"/>
      <c r="B632" s="95"/>
      <c r="C632" s="96"/>
      <c r="D632" s="97"/>
      <c r="E632" s="98"/>
      <c r="F632" s="96"/>
    </row>
    <row r="633" spans="1:7">
      <c r="A633" s="92"/>
      <c r="B633" s="90"/>
      <c r="C633" s="58"/>
      <c r="D633" s="87"/>
      <c r="E633" s="88"/>
      <c r="F633" s="58"/>
    </row>
    <row r="634" spans="1:7">
      <c r="A634" s="92"/>
      <c r="B634" s="90"/>
      <c r="C634" s="58"/>
      <c r="D634" s="87"/>
      <c r="E634" s="91"/>
      <c r="F634" s="58"/>
    </row>
    <row r="635" spans="1:7">
      <c r="A635" s="92"/>
      <c r="B635" s="90"/>
      <c r="C635" s="58"/>
      <c r="D635" s="87"/>
      <c r="E635" s="88"/>
      <c r="F635" s="99"/>
      <c r="G635" s="42"/>
    </row>
    <row r="636" spans="1:7">
      <c r="A636" s="92"/>
      <c r="B636" s="90"/>
      <c r="C636" s="58"/>
      <c r="D636" s="87"/>
      <c r="E636" s="88"/>
      <c r="F636" s="99"/>
      <c r="G636" s="42"/>
    </row>
    <row r="637" spans="1:7" ht="15.75" thickBot="1">
      <c r="A637" s="92"/>
      <c r="B637" s="71"/>
      <c r="C637" s="75"/>
      <c r="D637" s="73"/>
      <c r="E637" s="74"/>
      <c r="F637" s="100"/>
    </row>
    <row r="638" spans="1:7" ht="15.75" thickBot="1">
      <c r="A638" s="94"/>
      <c r="B638" s="76" t="s">
        <v>30</v>
      </c>
      <c r="C638" s="77"/>
      <c r="D638" s="78"/>
      <c r="E638" s="76" t="s">
        <v>30</v>
      </c>
      <c r="F638" s="101"/>
    </row>
    <row r="639" spans="1:7">
      <c r="A639" s="102"/>
      <c r="B639" s="103"/>
      <c r="C639" s="96"/>
      <c r="D639" s="97"/>
      <c r="E639" s="104"/>
      <c r="F639" s="96"/>
    </row>
    <row r="640" spans="1:7">
      <c r="A640" s="102"/>
      <c r="B640" s="90"/>
      <c r="C640" s="58"/>
      <c r="D640" s="87"/>
      <c r="E640" s="88"/>
      <c r="F640" s="58"/>
    </row>
    <row r="641" spans="1:11">
      <c r="A641" s="102"/>
      <c r="B641" s="90"/>
      <c r="C641" s="58"/>
      <c r="D641" s="87"/>
      <c r="E641" s="88"/>
      <c r="F641" s="58"/>
    </row>
    <row r="642" spans="1:11">
      <c r="A642" s="102"/>
      <c r="B642" s="90"/>
      <c r="C642" s="58"/>
      <c r="D642" s="87"/>
      <c r="E642" s="88"/>
      <c r="F642" s="58"/>
    </row>
    <row r="643" spans="1:11">
      <c r="A643" s="102"/>
      <c r="B643" s="90"/>
      <c r="C643" s="58"/>
      <c r="D643" s="87"/>
      <c r="E643" s="88"/>
      <c r="F643" s="58"/>
    </row>
    <row r="644" spans="1:11" ht="15.75" thickBot="1">
      <c r="A644" s="39"/>
      <c r="B644" s="121"/>
      <c r="C644" s="75"/>
      <c r="D644" s="73"/>
      <c r="E644" s="74"/>
      <c r="F644" s="75"/>
      <c r="J644" s="45" t="s">
        <v>31</v>
      </c>
    </row>
    <row r="645" spans="1:11" ht="15.75" thickBot="1">
      <c r="C645" s="120">
        <f>SUM(C558:C644)</f>
        <v>0</v>
      </c>
      <c r="E645" s="14"/>
      <c r="F645" s="120">
        <f>SUM(F558:F644)</f>
        <v>0</v>
      </c>
      <c r="G645" s="106" t="s">
        <v>32</v>
      </c>
      <c r="H645" s="36">
        <f>C645-F645</f>
        <v>0</v>
      </c>
      <c r="I645" s="37">
        <f>H645*166.386</f>
        <v>0</v>
      </c>
      <c r="J645" s="107">
        <f>(C645-F645)-SUM(C559:C577)</f>
        <v>0</v>
      </c>
    </row>
    <row r="647" spans="1:11" ht="15.75" thickBot="1"/>
    <row r="648" spans="1:11" ht="15.75" thickBot="1">
      <c r="A648" s="110" t="s">
        <v>39</v>
      </c>
      <c r="B648" s="4"/>
      <c r="C648" s="4"/>
      <c r="D648" s="4"/>
      <c r="E648" s="4"/>
      <c r="F648" s="5"/>
      <c r="H648" s="111"/>
      <c r="I648" s="111"/>
      <c r="J648" s="112"/>
      <c r="K648" s="112"/>
    </row>
    <row r="649" spans="1:11" ht="15.75" thickBot="1">
      <c r="A649" s="8" t="s">
        <v>3</v>
      </c>
      <c r="B649" s="9" t="s">
        <v>4</v>
      </c>
      <c r="C649" s="10" t="s">
        <v>5</v>
      </c>
      <c r="D649" s="10" t="s">
        <v>3</v>
      </c>
      <c r="E649" s="10" t="s">
        <v>4</v>
      </c>
      <c r="F649" s="11" t="s">
        <v>6</v>
      </c>
      <c r="H649" s="113"/>
      <c r="I649" s="113"/>
      <c r="J649" s="112"/>
      <c r="K649" s="112"/>
    </row>
    <row r="650" spans="1:11">
      <c r="A650" s="15" t="s">
        <v>8</v>
      </c>
      <c r="B650" s="16"/>
      <c r="C650" s="17"/>
      <c r="D650" s="18" t="s">
        <v>9</v>
      </c>
      <c r="E650" s="16"/>
      <c r="F650" s="19"/>
      <c r="H650" s="112"/>
      <c r="I650" s="112"/>
      <c r="J650" s="112"/>
      <c r="K650" s="112"/>
    </row>
    <row r="651" spans="1:11">
      <c r="A651" s="20"/>
      <c r="B651" s="21"/>
      <c r="C651" s="22"/>
      <c r="D651" s="23"/>
      <c r="E651" s="24" t="s">
        <v>10</v>
      </c>
      <c r="F651" s="25"/>
      <c r="H651" s="111"/>
      <c r="I651" s="111"/>
      <c r="J651" s="112"/>
      <c r="K651" s="112"/>
    </row>
    <row r="652" spans="1:11">
      <c r="A652" s="20"/>
      <c r="B652" s="21"/>
      <c r="C652" s="22"/>
      <c r="D652" s="23"/>
      <c r="E652" s="24" t="s">
        <v>12</v>
      </c>
      <c r="F652" s="25"/>
      <c r="H652" s="114"/>
      <c r="I652" s="115"/>
      <c r="J652" s="112"/>
      <c r="K652" s="112"/>
    </row>
    <row r="653" spans="1:11">
      <c r="A653" s="20"/>
      <c r="B653" s="21"/>
      <c r="C653" s="30"/>
      <c r="D653" s="31"/>
      <c r="E653" s="24" t="s">
        <v>13</v>
      </c>
      <c r="F653" s="32"/>
      <c r="H653" s="112"/>
      <c r="I653" s="112"/>
      <c r="J653" s="112"/>
      <c r="K653" s="112"/>
    </row>
    <row r="654" spans="1:11">
      <c r="A654" s="20"/>
      <c r="B654" s="21"/>
      <c r="C654" s="22"/>
      <c r="D654" s="23"/>
      <c r="E654" s="24" t="s">
        <v>14</v>
      </c>
      <c r="F654" s="25"/>
      <c r="H654" s="111"/>
      <c r="I654" s="111"/>
      <c r="J654" s="112"/>
      <c r="K654" s="112"/>
    </row>
    <row r="655" spans="1:11">
      <c r="A655" s="20"/>
      <c r="B655" s="21"/>
      <c r="C655" s="22"/>
      <c r="D655" s="23"/>
      <c r="E655" s="24" t="s">
        <v>16</v>
      </c>
      <c r="F655" s="25"/>
      <c r="H655" s="116"/>
      <c r="I655" s="117"/>
      <c r="J655" s="112"/>
      <c r="K655" s="112"/>
    </row>
    <row r="656" spans="1:11">
      <c r="A656" s="20"/>
      <c r="B656" s="21"/>
      <c r="C656" s="22"/>
      <c r="D656" s="23"/>
      <c r="E656" s="35" t="s">
        <v>17</v>
      </c>
      <c r="F656" s="25"/>
      <c r="H656" s="112"/>
      <c r="I656" s="112"/>
      <c r="J656" s="112"/>
      <c r="K656" s="112"/>
    </row>
    <row r="657" spans="1:12">
      <c r="A657" s="20"/>
      <c r="B657" s="21"/>
      <c r="C657" s="22"/>
      <c r="D657" s="23"/>
      <c r="E657" s="24" t="s">
        <v>18</v>
      </c>
      <c r="F657" s="25"/>
      <c r="H657" s="111"/>
      <c r="I657" s="111"/>
      <c r="J657" s="112"/>
      <c r="K657" s="112"/>
    </row>
    <row r="658" spans="1:12">
      <c r="A658" s="20"/>
      <c r="B658" s="21"/>
      <c r="C658" s="22"/>
      <c r="D658" s="23"/>
      <c r="E658" s="24"/>
      <c r="F658" s="25"/>
      <c r="H658" s="116"/>
      <c r="I658" s="117"/>
      <c r="J658" s="112"/>
      <c r="K658" s="112"/>
    </row>
    <row r="659" spans="1:12">
      <c r="A659" s="20"/>
      <c r="B659" s="38"/>
      <c r="C659" s="22"/>
      <c r="D659" s="23"/>
      <c r="E659" s="35"/>
      <c r="F659" s="25"/>
      <c r="H659" s="112"/>
      <c r="I659" s="112"/>
      <c r="J659" s="112"/>
      <c r="K659" s="112"/>
    </row>
    <row r="660" spans="1:12">
      <c r="A660" s="20"/>
      <c r="B660" s="38"/>
      <c r="C660" s="22"/>
      <c r="D660" s="23"/>
      <c r="E660" s="39"/>
      <c r="F660" s="25"/>
      <c r="H660" s="118"/>
      <c r="I660" s="118"/>
      <c r="J660" s="112"/>
      <c r="K660" s="112"/>
    </row>
    <row r="661" spans="1:12">
      <c r="A661" s="20"/>
      <c r="B661" s="38"/>
      <c r="C661" s="22"/>
      <c r="D661" s="23"/>
      <c r="E661" s="24"/>
      <c r="F661" s="25"/>
      <c r="H661" s="119"/>
      <c r="I661" s="119"/>
      <c r="J661" s="112"/>
      <c r="K661" s="112"/>
    </row>
    <row r="662" spans="1:12">
      <c r="A662" s="20"/>
      <c r="B662" s="38"/>
      <c r="C662" s="22"/>
      <c r="D662" s="23"/>
      <c r="E662" s="24" t="s">
        <v>21</v>
      </c>
      <c r="F662" s="25"/>
      <c r="H662" s="119"/>
      <c r="I662" s="112"/>
      <c r="J662" s="112"/>
      <c r="K662" s="112"/>
    </row>
    <row r="663" spans="1:12">
      <c r="A663" s="20"/>
      <c r="B663" s="38"/>
      <c r="C663" s="22"/>
      <c r="D663" s="23"/>
      <c r="E663" s="24"/>
      <c r="F663" s="25"/>
      <c r="H663" s="118"/>
      <c r="I663" s="118"/>
      <c r="J663" s="118"/>
      <c r="K663" s="118"/>
    </row>
    <row r="664" spans="1:12">
      <c r="A664" s="20"/>
      <c r="B664" s="38"/>
      <c r="C664" s="22"/>
      <c r="D664" s="23"/>
      <c r="E664" s="24"/>
      <c r="F664" s="25"/>
      <c r="H664" s="119"/>
      <c r="I664" s="119"/>
      <c r="J664" s="119"/>
      <c r="K664" s="119"/>
      <c r="L664" s="42"/>
    </row>
    <row r="665" spans="1:12">
      <c r="A665" s="20"/>
      <c r="B665" s="38"/>
      <c r="C665" s="22"/>
      <c r="D665" s="23"/>
      <c r="E665" s="24"/>
      <c r="F665" s="25"/>
      <c r="H665" s="112"/>
      <c r="I665" s="119"/>
      <c r="J665" s="112"/>
      <c r="K665" s="112"/>
    </row>
    <row r="666" spans="1:12">
      <c r="A666" s="20"/>
      <c r="B666" s="38"/>
      <c r="C666" s="22"/>
      <c r="D666" s="23"/>
      <c r="E666" s="24"/>
      <c r="F666" s="25"/>
      <c r="H666" s="118"/>
      <c r="I666" s="118"/>
      <c r="J666" s="118"/>
      <c r="K666" s="118"/>
    </row>
    <row r="667" spans="1:12">
      <c r="A667" s="20"/>
      <c r="B667" s="38"/>
      <c r="C667" s="22"/>
      <c r="D667" s="23"/>
      <c r="E667" s="24"/>
      <c r="F667" s="25"/>
      <c r="G667" s="42"/>
      <c r="H667" s="40"/>
      <c r="I667" s="40"/>
      <c r="J667" s="40"/>
      <c r="K667" s="40"/>
      <c r="L667" s="42"/>
    </row>
    <row r="668" spans="1:12">
      <c r="A668" s="20"/>
      <c r="B668" s="38"/>
      <c r="C668" s="22"/>
      <c r="D668" s="23"/>
      <c r="E668" s="24"/>
      <c r="F668" s="25"/>
      <c r="H668" s="14"/>
      <c r="I668" s="14"/>
      <c r="J668" s="14"/>
      <c r="K668" s="14"/>
    </row>
    <row r="669" spans="1:12">
      <c r="A669" s="20"/>
      <c r="B669" s="38"/>
      <c r="C669" s="22"/>
      <c r="D669" s="23"/>
      <c r="E669" s="24"/>
      <c r="F669" s="25"/>
      <c r="H669" s="42"/>
      <c r="I669" s="42"/>
    </row>
    <row r="670" spans="1:12">
      <c r="A670" s="43"/>
      <c r="B670" s="43"/>
      <c r="C670" s="43"/>
      <c r="D670" s="23"/>
      <c r="E670" s="24"/>
      <c r="F670" s="25"/>
    </row>
    <row r="671" spans="1:12">
      <c r="A671" s="20"/>
      <c r="B671" s="44"/>
      <c r="C671" s="22"/>
      <c r="D671" s="23"/>
      <c r="E671" s="24"/>
      <c r="F671" s="25"/>
    </row>
    <row r="672" spans="1:12">
      <c r="A672" s="20"/>
      <c r="B672" s="38"/>
      <c r="C672" s="22"/>
      <c r="D672" s="23"/>
      <c r="E672" s="24"/>
      <c r="F672" s="25"/>
      <c r="H672" s="45"/>
      <c r="I672" s="42"/>
    </row>
    <row r="673" spans="1:11">
      <c r="A673" s="46"/>
      <c r="B673" s="38"/>
      <c r="C673" s="22"/>
      <c r="D673" s="23"/>
      <c r="E673" s="24"/>
      <c r="F673" s="25"/>
      <c r="G673" s="42"/>
      <c r="H673" s="45"/>
      <c r="I673" s="42"/>
    </row>
    <row r="674" spans="1:11">
      <c r="A674" s="46"/>
      <c r="B674" s="38"/>
      <c r="C674" s="22"/>
      <c r="D674" s="23"/>
      <c r="E674" s="24"/>
      <c r="F674" s="25"/>
      <c r="H674" s="47"/>
      <c r="I674" s="42"/>
    </row>
    <row r="675" spans="1:11">
      <c r="A675" s="46"/>
      <c r="B675" s="38"/>
      <c r="C675" s="22"/>
      <c r="D675" s="23"/>
      <c r="E675" s="24"/>
      <c r="F675" s="25"/>
      <c r="H675" s="45"/>
      <c r="I675" s="42"/>
    </row>
    <row r="676" spans="1:11">
      <c r="A676" s="46"/>
      <c r="B676" s="38"/>
      <c r="C676" s="22"/>
      <c r="D676" s="23"/>
      <c r="E676" s="24"/>
      <c r="F676" s="25"/>
      <c r="H676" s="45"/>
      <c r="I676" s="42"/>
    </row>
    <row r="677" spans="1:11">
      <c r="A677" s="46"/>
      <c r="B677" s="38"/>
      <c r="C677" s="22"/>
      <c r="D677" s="31"/>
      <c r="E677" s="31"/>
      <c r="F677" s="48"/>
      <c r="H677" s="49"/>
      <c r="I677" s="42"/>
    </row>
    <row r="678" spans="1:11">
      <c r="A678" s="46"/>
      <c r="B678" s="38"/>
      <c r="C678" s="22"/>
      <c r="D678" s="23"/>
      <c r="E678" s="24"/>
      <c r="F678" s="25"/>
      <c r="H678" s="42"/>
      <c r="I678" s="42"/>
    </row>
    <row r="679" spans="1:11">
      <c r="A679" s="46"/>
      <c r="B679" s="38"/>
      <c r="C679" s="22"/>
      <c r="D679" s="23"/>
      <c r="E679" s="24"/>
      <c r="F679" s="25"/>
      <c r="H679" s="42"/>
      <c r="I679" s="50"/>
    </row>
    <row r="680" spans="1:11">
      <c r="A680" s="46"/>
      <c r="B680" s="38"/>
      <c r="C680" s="22"/>
      <c r="D680" s="23"/>
      <c r="E680" s="24"/>
      <c r="F680" s="25"/>
      <c r="G680" s="45"/>
      <c r="H680" s="42"/>
    </row>
    <row r="681" spans="1:11">
      <c r="A681" s="46"/>
      <c r="B681" s="38"/>
      <c r="C681" s="22"/>
      <c r="D681" s="23"/>
      <c r="E681" s="24"/>
      <c r="F681" s="25"/>
      <c r="H681" s="42"/>
      <c r="J681" s="45"/>
    </row>
    <row r="682" spans="1:11">
      <c r="A682" s="46"/>
      <c r="B682" s="38"/>
      <c r="C682" s="22"/>
      <c r="D682" s="23"/>
      <c r="E682" s="24"/>
      <c r="F682" s="25"/>
    </row>
    <row r="683" spans="1:11">
      <c r="A683" s="46"/>
      <c r="B683" s="38"/>
      <c r="C683" s="22"/>
      <c r="D683" s="23"/>
      <c r="E683" s="24"/>
      <c r="F683" s="25"/>
      <c r="H683" s="42"/>
      <c r="J683" s="42"/>
      <c r="K683" s="42"/>
    </row>
    <row r="684" spans="1:11">
      <c r="A684" s="46"/>
      <c r="B684" s="38"/>
      <c r="C684" s="22"/>
      <c r="D684" s="23"/>
      <c r="E684" s="24"/>
      <c r="F684" s="25"/>
    </row>
    <row r="685" spans="1:11">
      <c r="A685" s="46"/>
      <c r="B685" s="38"/>
      <c r="C685" s="22"/>
      <c r="D685" s="23"/>
      <c r="E685" s="24"/>
      <c r="F685" s="25"/>
    </row>
    <row r="686" spans="1:11">
      <c r="A686" s="46"/>
      <c r="B686" s="38"/>
      <c r="C686" s="22"/>
      <c r="D686" s="23"/>
      <c r="E686" s="51"/>
      <c r="F686" s="25"/>
      <c r="H686" s="42"/>
      <c r="J686" s="42"/>
    </row>
    <row r="687" spans="1:11">
      <c r="A687" s="46"/>
      <c r="B687" s="38"/>
      <c r="C687" s="22"/>
      <c r="D687" s="23"/>
      <c r="E687" s="24"/>
      <c r="F687" s="25"/>
    </row>
    <row r="688" spans="1:11">
      <c r="A688" s="46"/>
      <c r="B688" s="38"/>
      <c r="C688" s="22"/>
      <c r="D688" s="23"/>
      <c r="E688" s="24"/>
      <c r="F688" s="25"/>
    </row>
    <row r="689" spans="1:11">
      <c r="A689" s="46"/>
      <c r="B689" s="38"/>
      <c r="C689" s="22"/>
      <c r="D689" s="23"/>
      <c r="E689" s="24"/>
      <c r="F689" s="25"/>
      <c r="H689" s="42"/>
    </row>
    <row r="690" spans="1:11">
      <c r="A690" s="46"/>
      <c r="B690" s="38"/>
      <c r="C690" s="22"/>
      <c r="D690" s="23"/>
      <c r="E690" s="45"/>
      <c r="F690" s="25"/>
    </row>
    <row r="691" spans="1:11">
      <c r="A691" s="46"/>
      <c r="B691" s="38"/>
      <c r="C691" s="22"/>
      <c r="D691" s="23"/>
      <c r="E691" s="24"/>
      <c r="F691" s="25"/>
      <c r="H691" s="42"/>
    </row>
    <row r="692" spans="1:11">
      <c r="A692" s="46"/>
      <c r="B692" s="38"/>
      <c r="C692" s="22"/>
      <c r="D692" s="23"/>
      <c r="E692" s="24"/>
      <c r="F692" s="25"/>
    </row>
    <row r="693" spans="1:11">
      <c r="A693" s="46"/>
      <c r="B693" s="38"/>
      <c r="C693" s="22"/>
      <c r="D693" s="23"/>
      <c r="E693" s="24"/>
      <c r="F693" s="25"/>
    </row>
    <row r="694" spans="1:11">
      <c r="A694" s="46"/>
      <c r="B694" s="38"/>
      <c r="C694" s="22"/>
      <c r="D694" s="23"/>
      <c r="E694" s="24"/>
      <c r="F694" s="25"/>
    </row>
    <row r="695" spans="1:11">
      <c r="A695" s="46"/>
      <c r="B695" s="38"/>
      <c r="C695" s="22"/>
      <c r="D695" s="23"/>
      <c r="E695" s="39"/>
      <c r="F695" s="25"/>
      <c r="H695" s="52"/>
    </row>
    <row r="696" spans="1:11">
      <c r="A696" s="46"/>
      <c r="B696" s="38"/>
      <c r="C696" s="22"/>
      <c r="D696" s="23"/>
      <c r="E696" s="39"/>
      <c r="F696" s="25"/>
    </row>
    <row r="697" spans="1:11">
      <c r="A697" s="46"/>
      <c r="B697" s="38"/>
      <c r="C697" s="22"/>
      <c r="D697" s="53"/>
      <c r="E697" s="51"/>
      <c r="F697" s="54"/>
    </row>
    <row r="698" spans="1:11">
      <c r="A698" s="46"/>
      <c r="B698" s="38"/>
      <c r="C698" s="22"/>
      <c r="D698" s="23"/>
      <c r="E698" s="51"/>
      <c r="F698" s="25"/>
    </row>
    <row r="699" spans="1:11">
      <c r="A699" s="46"/>
      <c r="B699" s="38"/>
      <c r="C699" s="22"/>
      <c r="D699" s="23"/>
      <c r="E699" s="39"/>
      <c r="F699" s="25"/>
    </row>
    <row r="700" spans="1:11">
      <c r="A700" s="46"/>
      <c r="B700" s="38"/>
      <c r="C700" s="22"/>
      <c r="D700" s="23"/>
      <c r="E700" s="39"/>
      <c r="F700" s="25"/>
      <c r="I700" s="45" t="s">
        <v>5</v>
      </c>
      <c r="J700" s="45" t="s">
        <v>6</v>
      </c>
      <c r="K700" s="45" t="s">
        <v>22</v>
      </c>
    </row>
    <row r="701" spans="1:11">
      <c r="A701" s="46"/>
      <c r="B701" s="38"/>
      <c r="C701" s="22"/>
      <c r="D701" s="23"/>
      <c r="E701" s="39"/>
      <c r="F701" s="25"/>
      <c r="H701" s="45" t="s">
        <v>23</v>
      </c>
      <c r="I701" s="47">
        <f>SUM(C651:C665)</f>
        <v>0</v>
      </c>
      <c r="J701" s="47">
        <f>F737-J703</f>
        <v>0</v>
      </c>
      <c r="K701" s="47">
        <f>I701-J701</f>
        <v>0</v>
      </c>
    </row>
    <row r="702" spans="1:11" ht="15.75" thickBot="1">
      <c r="A702" s="20"/>
      <c r="B702" s="55" t="s">
        <v>24</v>
      </c>
      <c r="C702" s="56"/>
      <c r="D702" s="57"/>
      <c r="E702" s="55" t="s">
        <v>24</v>
      </c>
      <c r="F702" s="58"/>
    </row>
    <row r="703" spans="1:11">
      <c r="A703" s="59"/>
      <c r="B703" s="60"/>
      <c r="C703" s="61"/>
      <c r="D703" s="62"/>
      <c r="E703" s="63"/>
      <c r="F703" s="64"/>
      <c r="H703" s="49" t="s">
        <v>25</v>
      </c>
      <c r="I703" s="50">
        <f>SUM(C703:C736)</f>
        <v>0</v>
      </c>
      <c r="J703" s="50">
        <f>SUM(F703:F736)</f>
        <v>0</v>
      </c>
      <c r="K703" s="50">
        <f t="shared" ref="K703:K708" si="7">I703-J703</f>
        <v>0</v>
      </c>
    </row>
    <row r="704" spans="1:11">
      <c r="A704" s="59"/>
      <c r="B704" s="46"/>
      <c r="C704" s="65"/>
      <c r="D704" s="66"/>
      <c r="E704" s="43"/>
      <c r="F704" s="67"/>
      <c r="H704" s="45" t="s">
        <v>26</v>
      </c>
      <c r="I704" s="42">
        <f>SUM(C703:C708)</f>
        <v>0</v>
      </c>
      <c r="J704" s="42">
        <f>SUM(F703:F708)</f>
        <v>0</v>
      </c>
      <c r="K704" s="42">
        <f t="shared" si="7"/>
        <v>0</v>
      </c>
    </row>
    <row r="705" spans="1:11">
      <c r="A705" s="59"/>
      <c r="B705" s="46"/>
      <c r="C705" s="65"/>
      <c r="D705" s="20"/>
      <c r="E705" s="68"/>
      <c r="F705" s="69"/>
      <c r="H705" s="45" t="s">
        <v>27</v>
      </c>
      <c r="I705" s="42">
        <f>SUM(C710:C715)</f>
        <v>0</v>
      </c>
      <c r="J705" s="42">
        <f>SUM(F710:F715)</f>
        <v>0</v>
      </c>
      <c r="K705" s="42">
        <f t="shared" si="7"/>
        <v>0</v>
      </c>
    </row>
    <row r="706" spans="1:11">
      <c r="A706" s="59"/>
      <c r="B706" s="46"/>
      <c r="C706" s="65"/>
      <c r="D706" s="20"/>
      <c r="E706" s="24"/>
      <c r="F706" s="70"/>
      <c r="H706" s="45" t="s">
        <v>28</v>
      </c>
      <c r="I706" s="42">
        <f>SUM(C717:C722)</f>
        <v>0</v>
      </c>
      <c r="J706" s="42">
        <f>SUM(F717:F722)</f>
        <v>0</v>
      </c>
      <c r="K706" s="42">
        <f t="shared" si="7"/>
        <v>0</v>
      </c>
    </row>
    <row r="707" spans="1:11">
      <c r="A707" s="59"/>
      <c r="B707" s="46"/>
      <c r="C707" s="65"/>
      <c r="D707" s="20"/>
      <c r="E707" s="24"/>
      <c r="F707" s="70"/>
      <c r="H707" s="45" t="s">
        <v>29</v>
      </c>
      <c r="I707" s="42">
        <f>SUM(C724:C729)</f>
        <v>0</v>
      </c>
      <c r="J707" s="42">
        <f>SUM(F724:F729)</f>
        <v>0</v>
      </c>
      <c r="K707" s="42">
        <f t="shared" si="7"/>
        <v>0</v>
      </c>
    </row>
    <row r="708" spans="1:11" ht="15.75" thickBot="1">
      <c r="A708" s="59"/>
      <c r="B708" s="71"/>
      <c r="C708" s="72"/>
      <c r="D708" s="73"/>
      <c r="E708" s="74"/>
      <c r="F708" s="75"/>
      <c r="H708" s="45" t="s">
        <v>30</v>
      </c>
      <c r="I708" s="42">
        <f>SUM(C731:C736)</f>
        <v>0</v>
      </c>
      <c r="J708" s="42">
        <f>SUM(F731:F735)</f>
        <v>0</v>
      </c>
      <c r="K708" s="42">
        <f t="shared" si="7"/>
        <v>0</v>
      </c>
    </row>
    <row r="709" spans="1:11" ht="15.75" thickBot="1">
      <c r="A709" s="20"/>
      <c r="B709" s="76" t="s">
        <v>27</v>
      </c>
      <c r="C709" s="77"/>
      <c r="D709" s="78"/>
      <c r="E709" s="76" t="s">
        <v>27</v>
      </c>
      <c r="F709" s="79"/>
      <c r="I709" s="42"/>
      <c r="J709" s="45" t="s">
        <v>22</v>
      </c>
      <c r="K709" s="42">
        <f>K701+K703</f>
        <v>0</v>
      </c>
    </row>
    <row r="710" spans="1:11">
      <c r="A710" s="59"/>
      <c r="B710" s="80"/>
      <c r="C710" s="64"/>
      <c r="D710" s="62"/>
      <c r="E710" s="81"/>
      <c r="F710" s="82"/>
      <c r="I710" s="42"/>
    </row>
    <row r="711" spans="1:11">
      <c r="A711" s="59"/>
      <c r="B711" s="83"/>
      <c r="C711" s="25"/>
      <c r="D711" s="84"/>
      <c r="E711" s="51"/>
      <c r="F711" s="32"/>
      <c r="J711" s="42"/>
    </row>
    <row r="712" spans="1:11">
      <c r="A712" s="59"/>
      <c r="B712" s="83"/>
      <c r="C712" s="25"/>
      <c r="D712" s="20"/>
      <c r="E712" s="68"/>
      <c r="F712" s="25"/>
    </row>
    <row r="713" spans="1:11">
      <c r="A713" s="59"/>
      <c r="B713" s="83"/>
      <c r="C713" s="25"/>
      <c r="D713" s="20"/>
      <c r="E713" s="39"/>
      <c r="F713" s="25"/>
    </row>
    <row r="714" spans="1:11">
      <c r="A714" s="59"/>
      <c r="B714" s="83"/>
      <c r="C714" s="25"/>
      <c r="D714" s="20"/>
      <c r="E714" s="24"/>
      <c r="F714" s="25"/>
    </row>
    <row r="715" spans="1:11" ht="15.75" thickBot="1">
      <c r="A715" s="59"/>
      <c r="B715" s="85"/>
      <c r="C715" s="75"/>
      <c r="D715" s="73"/>
      <c r="E715" s="74"/>
      <c r="F715" s="75"/>
    </row>
    <row r="716" spans="1:11" ht="15.75" thickBot="1">
      <c r="A716" s="20"/>
      <c r="B716" s="76" t="s">
        <v>28</v>
      </c>
      <c r="C716" s="86"/>
      <c r="D716" s="78"/>
      <c r="E716" s="76" t="s">
        <v>28</v>
      </c>
      <c r="F716" s="79"/>
      <c r="H716" s="42"/>
    </row>
    <row r="717" spans="1:11">
      <c r="A717" s="59"/>
      <c r="B717" s="60"/>
      <c r="C717" s="64"/>
      <c r="D717" s="62"/>
      <c r="E717" s="81"/>
      <c r="F717" s="64"/>
    </row>
    <row r="718" spans="1:11">
      <c r="A718" s="59"/>
      <c r="B718" s="46"/>
      <c r="C718" s="25"/>
      <c r="D718" s="87"/>
      <c r="E718" s="88"/>
      <c r="F718" s="58"/>
    </row>
    <row r="719" spans="1:11">
      <c r="A719" s="59"/>
      <c r="B719" s="46"/>
      <c r="C719" s="25"/>
      <c r="D719" s="87"/>
      <c r="E719" s="88"/>
      <c r="F719" s="58"/>
    </row>
    <row r="720" spans="1:11">
      <c r="A720" s="59"/>
      <c r="B720" s="46"/>
      <c r="C720" s="25"/>
      <c r="D720" s="87"/>
      <c r="E720" s="88"/>
      <c r="F720" s="58"/>
    </row>
    <row r="721" spans="1:10">
      <c r="A721" s="89"/>
      <c r="B721" s="90"/>
      <c r="C721" s="58"/>
      <c r="D721" s="87"/>
      <c r="E721" s="91"/>
      <c r="F721" s="58"/>
    </row>
    <row r="722" spans="1:10" ht="15.75" thickBot="1">
      <c r="A722" s="92"/>
      <c r="B722" s="71"/>
      <c r="C722" s="75"/>
      <c r="D722" s="73"/>
      <c r="E722" s="93"/>
      <c r="F722" s="75"/>
    </row>
    <row r="723" spans="1:10" ht="15.75" thickBot="1">
      <c r="A723" s="94"/>
      <c r="B723" s="76" t="s">
        <v>29</v>
      </c>
      <c r="C723" s="77"/>
      <c r="D723" s="78"/>
      <c r="E723" s="76" t="s">
        <v>29</v>
      </c>
      <c r="F723" s="77"/>
    </row>
    <row r="724" spans="1:10">
      <c r="A724" s="92"/>
      <c r="B724" s="95"/>
      <c r="C724" s="96"/>
      <c r="D724" s="97"/>
      <c r="E724" s="98"/>
      <c r="F724" s="96"/>
    </row>
    <row r="725" spans="1:10">
      <c r="A725" s="92"/>
      <c r="B725" s="90"/>
      <c r="C725" s="58"/>
      <c r="D725" s="87"/>
      <c r="E725" s="88"/>
      <c r="F725" s="58"/>
    </row>
    <row r="726" spans="1:10">
      <c r="A726" s="92"/>
      <c r="B726" s="90"/>
      <c r="C726" s="58"/>
      <c r="D726" s="87"/>
      <c r="E726" s="91"/>
      <c r="F726" s="58"/>
    </row>
    <row r="727" spans="1:10">
      <c r="A727" s="92"/>
      <c r="B727" s="90"/>
      <c r="C727" s="58"/>
      <c r="D727" s="87"/>
      <c r="E727" s="88"/>
      <c r="F727" s="99"/>
      <c r="G727" s="42"/>
    </row>
    <row r="728" spans="1:10">
      <c r="A728" s="92"/>
      <c r="B728" s="90"/>
      <c r="C728" s="58"/>
      <c r="D728" s="87"/>
      <c r="E728" s="88"/>
      <c r="F728" s="99"/>
      <c r="G728" s="42"/>
    </row>
    <row r="729" spans="1:10" ht="15.75" thickBot="1">
      <c r="A729" s="92"/>
      <c r="B729" s="71"/>
      <c r="C729" s="75"/>
      <c r="D729" s="73"/>
      <c r="E729" s="74"/>
      <c r="F729" s="100"/>
    </row>
    <row r="730" spans="1:10" ht="15.75" thickBot="1">
      <c r="A730" s="94"/>
      <c r="B730" s="76" t="s">
        <v>30</v>
      </c>
      <c r="C730" s="77"/>
      <c r="D730" s="78"/>
      <c r="E730" s="76" t="s">
        <v>30</v>
      </c>
      <c r="F730" s="101"/>
    </row>
    <row r="731" spans="1:10">
      <c r="A731" s="102"/>
      <c r="B731" s="103"/>
      <c r="C731" s="96"/>
      <c r="D731" s="97"/>
      <c r="E731" s="104"/>
      <c r="F731" s="96"/>
    </row>
    <row r="732" spans="1:10">
      <c r="A732" s="102"/>
      <c r="B732" s="90"/>
      <c r="C732" s="58"/>
      <c r="D732" s="87"/>
      <c r="E732" s="88"/>
      <c r="F732" s="58"/>
    </row>
    <row r="733" spans="1:10">
      <c r="A733" s="102"/>
      <c r="B733" s="90"/>
      <c r="C733" s="58"/>
      <c r="D733" s="87"/>
      <c r="E733" s="88"/>
      <c r="F733" s="58"/>
    </row>
    <row r="734" spans="1:10">
      <c r="A734" s="102"/>
      <c r="B734" s="90"/>
      <c r="C734" s="58"/>
      <c r="D734" s="87"/>
      <c r="E734" s="88"/>
      <c r="F734" s="58"/>
    </row>
    <row r="735" spans="1:10">
      <c r="A735" s="102"/>
      <c r="B735" s="90"/>
      <c r="C735" s="58"/>
      <c r="D735" s="87"/>
      <c r="E735" s="88"/>
      <c r="F735" s="58"/>
    </row>
    <row r="736" spans="1:10" ht="15.75" thickBot="1">
      <c r="A736" s="39"/>
      <c r="B736" s="121"/>
      <c r="C736" s="75"/>
      <c r="D736" s="73"/>
      <c r="E736" s="74"/>
      <c r="F736" s="75"/>
      <c r="J736" s="45" t="s">
        <v>31</v>
      </c>
    </row>
    <row r="737" spans="1:11" ht="15.75" thickBot="1">
      <c r="C737" s="120">
        <f>SUM(C650:C736)</f>
        <v>0</v>
      </c>
      <c r="E737" s="14"/>
      <c r="F737" s="120">
        <f>SUM(F650:F736)</f>
        <v>0</v>
      </c>
      <c r="G737" s="106" t="s">
        <v>32</v>
      </c>
      <c r="H737" s="36">
        <f>C737-F737</f>
        <v>0</v>
      </c>
      <c r="I737" s="37">
        <f>H737*166.386</f>
        <v>0</v>
      </c>
      <c r="J737" s="107">
        <f>(C737-F737)-SUM(C651:C669)</f>
        <v>0</v>
      </c>
    </row>
    <row r="739" spans="1:11" ht="15.75" thickBot="1"/>
    <row r="740" spans="1:11" ht="15.75" thickBot="1">
      <c r="A740" s="110" t="s">
        <v>40</v>
      </c>
      <c r="B740" s="4"/>
      <c r="C740" s="4"/>
      <c r="D740" s="4"/>
      <c r="E740" s="4"/>
      <c r="F740" s="5"/>
      <c r="H740" s="111"/>
      <c r="I740" s="111"/>
      <c r="J740" s="112"/>
      <c r="K740" s="112"/>
    </row>
    <row r="741" spans="1:11" ht="15.75" thickBot="1">
      <c r="A741" s="8" t="s">
        <v>3</v>
      </c>
      <c r="B741" s="9" t="s">
        <v>4</v>
      </c>
      <c r="C741" s="10" t="s">
        <v>5</v>
      </c>
      <c r="D741" s="10" t="s">
        <v>3</v>
      </c>
      <c r="E741" s="10" t="s">
        <v>4</v>
      </c>
      <c r="F741" s="11" t="s">
        <v>6</v>
      </c>
      <c r="H741" s="113"/>
      <c r="I741" s="113"/>
      <c r="J741" s="112"/>
      <c r="K741" s="112"/>
    </row>
    <row r="742" spans="1:11">
      <c r="A742" s="15" t="s">
        <v>8</v>
      </c>
      <c r="B742" s="16"/>
      <c r="C742" s="17"/>
      <c r="D742" s="18" t="s">
        <v>9</v>
      </c>
      <c r="E742" s="16"/>
      <c r="F742" s="19"/>
      <c r="H742" s="112"/>
      <c r="I742" s="112"/>
      <c r="J742" s="112"/>
      <c r="K742" s="112"/>
    </row>
    <row r="743" spans="1:11">
      <c r="A743" s="20"/>
      <c r="B743" s="21"/>
      <c r="C743" s="22"/>
      <c r="D743" s="23"/>
      <c r="E743" s="24" t="s">
        <v>10</v>
      </c>
      <c r="F743" s="25"/>
      <c r="H743" s="111"/>
      <c r="I743" s="111"/>
      <c r="J743" s="112"/>
      <c r="K743" s="112"/>
    </row>
    <row r="744" spans="1:11">
      <c r="A744" s="20"/>
      <c r="B744" s="21"/>
      <c r="C744" s="22"/>
      <c r="D744" s="23"/>
      <c r="E744" s="24" t="s">
        <v>12</v>
      </c>
      <c r="F744" s="25"/>
      <c r="H744" s="114"/>
      <c r="I744" s="115"/>
      <c r="J744" s="112"/>
      <c r="K744" s="112"/>
    </row>
    <row r="745" spans="1:11">
      <c r="A745" s="20"/>
      <c r="B745" s="21"/>
      <c r="C745" s="30"/>
      <c r="D745" s="31"/>
      <c r="E745" s="24" t="s">
        <v>13</v>
      </c>
      <c r="F745" s="32"/>
      <c r="H745" s="112"/>
      <c r="I745" s="112"/>
      <c r="J745" s="112"/>
      <c r="K745" s="112"/>
    </row>
    <row r="746" spans="1:11">
      <c r="A746" s="20"/>
      <c r="B746" s="21"/>
      <c r="C746" s="22"/>
      <c r="D746" s="23"/>
      <c r="E746" s="24" t="s">
        <v>14</v>
      </c>
      <c r="F746" s="25"/>
      <c r="H746" s="111"/>
      <c r="I746" s="111"/>
      <c r="J746" s="112"/>
      <c r="K746" s="112"/>
    </row>
    <row r="747" spans="1:11">
      <c r="A747" s="20"/>
      <c r="B747" s="21"/>
      <c r="C747" s="22"/>
      <c r="D747" s="23"/>
      <c r="E747" s="24" t="s">
        <v>16</v>
      </c>
      <c r="F747" s="25"/>
      <c r="H747" s="116"/>
      <c r="I747" s="117"/>
      <c r="J747" s="112"/>
      <c r="K747" s="112"/>
    </row>
    <row r="748" spans="1:11">
      <c r="A748" s="20"/>
      <c r="B748" s="21"/>
      <c r="C748" s="22"/>
      <c r="D748" s="23"/>
      <c r="E748" s="35" t="s">
        <v>17</v>
      </c>
      <c r="F748" s="25"/>
      <c r="H748" s="112"/>
      <c r="I748" s="112"/>
      <c r="J748" s="112"/>
      <c r="K748" s="112"/>
    </row>
    <row r="749" spans="1:11">
      <c r="A749" s="20"/>
      <c r="B749" s="21"/>
      <c r="C749" s="22"/>
      <c r="D749" s="23"/>
      <c r="E749" s="24" t="s">
        <v>18</v>
      </c>
      <c r="F749" s="25"/>
      <c r="H749" s="111"/>
      <c r="I749" s="111"/>
      <c r="J749" s="112"/>
      <c r="K749" s="112"/>
    </row>
    <row r="750" spans="1:11">
      <c r="A750" s="20"/>
      <c r="B750" s="21"/>
      <c r="C750" s="22"/>
      <c r="D750" s="23"/>
      <c r="E750" s="24"/>
      <c r="F750" s="25"/>
      <c r="H750" s="116"/>
      <c r="I750" s="117"/>
      <c r="J750" s="112"/>
      <c r="K750" s="112"/>
    </row>
    <row r="751" spans="1:11">
      <c r="A751" s="20"/>
      <c r="B751" s="38"/>
      <c r="C751" s="22"/>
      <c r="D751" s="23"/>
      <c r="E751" s="35"/>
      <c r="F751" s="25"/>
      <c r="H751" s="112"/>
      <c r="I751" s="112"/>
      <c r="J751" s="112"/>
      <c r="K751" s="112"/>
    </row>
    <row r="752" spans="1:11">
      <c r="A752" s="20"/>
      <c r="B752" s="38"/>
      <c r="C752" s="22"/>
      <c r="D752" s="23"/>
      <c r="E752" s="39"/>
      <c r="F752" s="25"/>
      <c r="H752" s="118"/>
      <c r="I752" s="118"/>
      <c r="J752" s="112"/>
      <c r="K752" s="112"/>
    </row>
    <row r="753" spans="1:12">
      <c r="A753" s="20"/>
      <c r="B753" s="38"/>
      <c r="C753" s="22"/>
      <c r="D753" s="23"/>
      <c r="E753" s="24"/>
      <c r="F753" s="25"/>
      <c r="H753" s="119"/>
      <c r="I753" s="119"/>
      <c r="J753" s="112"/>
      <c r="K753" s="112"/>
    </row>
    <row r="754" spans="1:12">
      <c r="A754" s="20"/>
      <c r="B754" s="38"/>
      <c r="C754" s="22"/>
      <c r="D754" s="23"/>
      <c r="E754" s="24" t="s">
        <v>21</v>
      </c>
      <c r="F754" s="25"/>
      <c r="H754" s="119"/>
      <c r="I754" s="112"/>
      <c r="J754" s="112"/>
      <c r="K754" s="112"/>
    </row>
    <row r="755" spans="1:12">
      <c r="A755" s="20"/>
      <c r="B755" s="38"/>
      <c r="C755" s="22"/>
      <c r="D755" s="23"/>
      <c r="E755" s="24"/>
      <c r="F755" s="25"/>
      <c r="H755" s="118"/>
      <c r="I755" s="118"/>
      <c r="J755" s="118"/>
      <c r="K755" s="118"/>
    </row>
    <row r="756" spans="1:12">
      <c r="A756" s="20"/>
      <c r="B756" s="38"/>
      <c r="C756" s="22"/>
      <c r="D756" s="23"/>
      <c r="E756" s="24"/>
      <c r="F756" s="25"/>
      <c r="H756" s="119"/>
      <c r="I756" s="119"/>
      <c r="J756" s="119"/>
      <c r="K756" s="119"/>
      <c r="L756" s="42"/>
    </row>
    <row r="757" spans="1:12">
      <c r="A757" s="20"/>
      <c r="B757" s="38"/>
      <c r="C757" s="22"/>
      <c r="D757" s="23"/>
      <c r="E757" s="24"/>
      <c r="F757" s="25"/>
      <c r="H757" s="112"/>
      <c r="I757" s="119"/>
      <c r="J757" s="112"/>
      <c r="K757" s="112"/>
    </row>
    <row r="758" spans="1:12">
      <c r="A758" s="20"/>
      <c r="B758" s="38"/>
      <c r="C758" s="22"/>
      <c r="D758" s="23"/>
      <c r="E758" s="24"/>
      <c r="F758" s="25"/>
      <c r="H758" s="118"/>
      <c r="I758" s="118"/>
      <c r="J758" s="118"/>
      <c r="K758" s="118"/>
    </row>
    <row r="759" spans="1:12">
      <c r="A759" s="20"/>
      <c r="B759" s="38"/>
      <c r="C759" s="22"/>
      <c r="D759" s="23"/>
      <c r="E759" s="24"/>
      <c r="F759" s="25"/>
      <c r="G759" s="42"/>
      <c r="H759" s="40"/>
      <c r="I759" s="40"/>
      <c r="J759" s="40"/>
      <c r="K759" s="40"/>
      <c r="L759" s="42"/>
    </row>
    <row r="760" spans="1:12">
      <c r="A760" s="20"/>
      <c r="B760" s="38"/>
      <c r="C760" s="22"/>
      <c r="D760" s="23"/>
      <c r="E760" s="24"/>
      <c r="F760" s="25"/>
      <c r="H760" s="14"/>
      <c r="I760" s="14"/>
      <c r="J760" s="14"/>
      <c r="K760" s="14"/>
    </row>
    <row r="761" spans="1:12">
      <c r="A761" s="20"/>
      <c r="B761" s="38"/>
      <c r="C761" s="22"/>
      <c r="D761" s="23"/>
      <c r="E761" s="24"/>
      <c r="F761" s="25"/>
      <c r="H761" s="42"/>
      <c r="I761" s="42"/>
    </row>
    <row r="762" spans="1:12">
      <c r="A762" s="43"/>
      <c r="B762" s="43"/>
      <c r="C762" s="43"/>
      <c r="D762" s="23"/>
      <c r="E762" s="24"/>
      <c r="F762" s="25"/>
    </row>
    <row r="763" spans="1:12">
      <c r="A763" s="20"/>
      <c r="B763" s="44"/>
      <c r="C763" s="22"/>
      <c r="D763" s="23"/>
      <c r="E763" s="24"/>
      <c r="F763" s="25"/>
    </row>
    <row r="764" spans="1:12">
      <c r="A764" s="20"/>
      <c r="B764" s="38"/>
      <c r="C764" s="22"/>
      <c r="D764" s="23"/>
      <c r="E764" s="24"/>
      <c r="F764" s="25"/>
      <c r="H764" s="45"/>
      <c r="I764" s="42"/>
    </row>
    <row r="765" spans="1:12">
      <c r="A765" s="46"/>
      <c r="B765" s="38"/>
      <c r="C765" s="22"/>
      <c r="D765" s="23"/>
      <c r="E765" s="24"/>
      <c r="F765" s="25"/>
      <c r="G765" s="42"/>
      <c r="H765" s="45"/>
      <c r="I765" s="42"/>
    </row>
    <row r="766" spans="1:12">
      <c r="A766" s="46"/>
      <c r="B766" s="38"/>
      <c r="C766" s="22"/>
      <c r="D766" s="23"/>
      <c r="E766" s="24"/>
      <c r="F766" s="25"/>
      <c r="H766" s="47"/>
      <c r="I766" s="42"/>
    </row>
    <row r="767" spans="1:12">
      <c r="A767" s="46"/>
      <c r="B767" s="38"/>
      <c r="C767" s="22"/>
      <c r="D767" s="23"/>
      <c r="E767" s="24"/>
      <c r="F767" s="25"/>
      <c r="H767" s="45"/>
      <c r="I767" s="42"/>
    </row>
    <row r="768" spans="1:12">
      <c r="A768" s="46"/>
      <c r="B768" s="38"/>
      <c r="C768" s="22"/>
      <c r="D768" s="23"/>
      <c r="E768" s="24"/>
      <c r="F768" s="25"/>
      <c r="H768" s="45"/>
      <c r="I768" s="42"/>
    </row>
    <row r="769" spans="1:11">
      <c r="A769" s="46"/>
      <c r="B769" s="38"/>
      <c r="C769" s="22"/>
      <c r="D769" s="31"/>
      <c r="E769" s="31"/>
      <c r="F769" s="48"/>
      <c r="H769" s="49"/>
      <c r="I769" s="42"/>
    </row>
    <row r="770" spans="1:11">
      <c r="A770" s="46"/>
      <c r="B770" s="38"/>
      <c r="C770" s="22"/>
      <c r="D770" s="23"/>
      <c r="E770" s="24"/>
      <c r="F770" s="25"/>
      <c r="H770" s="42"/>
      <c r="I770" s="42"/>
    </row>
    <row r="771" spans="1:11">
      <c r="A771" s="46"/>
      <c r="B771" s="38"/>
      <c r="C771" s="22"/>
      <c r="D771" s="23"/>
      <c r="E771" s="24"/>
      <c r="F771" s="25"/>
      <c r="H771" s="42"/>
      <c r="I771" s="50"/>
    </row>
    <row r="772" spans="1:11">
      <c r="A772" s="46"/>
      <c r="B772" s="38"/>
      <c r="C772" s="22"/>
      <c r="D772" s="23"/>
      <c r="E772" s="24"/>
      <c r="F772" s="25"/>
      <c r="G772" s="45"/>
      <c r="H772" s="42"/>
    </row>
    <row r="773" spans="1:11">
      <c r="A773" s="46"/>
      <c r="B773" s="38"/>
      <c r="C773" s="22"/>
      <c r="D773" s="23"/>
      <c r="E773" s="24"/>
      <c r="F773" s="25"/>
      <c r="H773" s="42"/>
      <c r="J773" s="45"/>
    </row>
    <row r="774" spans="1:11">
      <c r="A774" s="46"/>
      <c r="B774" s="38"/>
      <c r="C774" s="22"/>
      <c r="D774" s="23"/>
      <c r="E774" s="24"/>
      <c r="F774" s="25"/>
    </row>
    <row r="775" spans="1:11">
      <c r="A775" s="46"/>
      <c r="B775" s="38"/>
      <c r="C775" s="22"/>
      <c r="D775" s="23"/>
      <c r="E775" s="24"/>
      <c r="F775" s="25"/>
      <c r="H775" s="42"/>
      <c r="J775" s="42"/>
      <c r="K775" s="42"/>
    </row>
    <row r="776" spans="1:11">
      <c r="A776" s="46"/>
      <c r="B776" s="38"/>
      <c r="C776" s="22"/>
      <c r="D776" s="23"/>
      <c r="E776" s="24"/>
      <c r="F776" s="25"/>
    </row>
    <row r="777" spans="1:11">
      <c r="A777" s="46"/>
      <c r="B777" s="38"/>
      <c r="C777" s="22"/>
      <c r="D777" s="23"/>
      <c r="E777" s="24"/>
      <c r="F777" s="25"/>
    </row>
    <row r="778" spans="1:11">
      <c r="A778" s="46"/>
      <c r="B778" s="38"/>
      <c r="C778" s="22"/>
      <c r="D778" s="23"/>
      <c r="E778" s="51"/>
      <c r="F778" s="25"/>
      <c r="H778" s="42"/>
      <c r="J778" s="42"/>
    </row>
    <row r="779" spans="1:11">
      <c r="A779" s="46"/>
      <c r="B779" s="38"/>
      <c r="C779" s="22"/>
      <c r="D779" s="23"/>
      <c r="E779" s="24"/>
      <c r="F779" s="25"/>
    </row>
    <row r="780" spans="1:11">
      <c r="A780" s="46"/>
      <c r="B780" s="38"/>
      <c r="C780" s="22"/>
      <c r="D780" s="23"/>
      <c r="E780" s="24"/>
      <c r="F780" s="25"/>
    </row>
    <row r="781" spans="1:11">
      <c r="A781" s="46"/>
      <c r="B781" s="38"/>
      <c r="C781" s="22"/>
      <c r="D781" s="23"/>
      <c r="E781" s="24"/>
      <c r="F781" s="25"/>
      <c r="H781" s="42"/>
    </row>
    <row r="782" spans="1:11">
      <c r="A782" s="46"/>
      <c r="B782" s="38"/>
      <c r="C782" s="22"/>
      <c r="D782" s="23"/>
      <c r="E782" s="45"/>
      <c r="F782" s="25"/>
    </row>
    <row r="783" spans="1:11">
      <c r="A783" s="46"/>
      <c r="B783" s="38"/>
      <c r="C783" s="22"/>
      <c r="D783" s="23"/>
      <c r="E783" s="24"/>
      <c r="F783" s="25"/>
      <c r="H783" s="42"/>
    </row>
    <row r="784" spans="1:11">
      <c r="A784" s="46"/>
      <c r="B784" s="38"/>
      <c r="C784" s="22"/>
      <c r="D784" s="23"/>
      <c r="E784" s="24"/>
      <c r="F784" s="25"/>
    </row>
    <row r="785" spans="1:11">
      <c r="A785" s="46"/>
      <c r="B785" s="38"/>
      <c r="C785" s="22"/>
      <c r="D785" s="23"/>
      <c r="E785" s="24"/>
      <c r="F785" s="25"/>
    </row>
    <row r="786" spans="1:11">
      <c r="A786" s="46"/>
      <c r="B786" s="38"/>
      <c r="C786" s="22"/>
      <c r="D786" s="23"/>
      <c r="E786" s="24"/>
      <c r="F786" s="25"/>
    </row>
    <row r="787" spans="1:11">
      <c r="A787" s="46"/>
      <c r="B787" s="38"/>
      <c r="C787" s="22"/>
      <c r="D787" s="23"/>
      <c r="E787" s="39"/>
      <c r="F787" s="25"/>
      <c r="H787" s="52"/>
    </row>
    <row r="788" spans="1:11">
      <c r="A788" s="46"/>
      <c r="B788" s="38"/>
      <c r="C788" s="22"/>
      <c r="D788" s="23"/>
      <c r="E788" s="39"/>
      <c r="F788" s="25"/>
    </row>
    <row r="789" spans="1:11">
      <c r="A789" s="46"/>
      <c r="B789" s="38"/>
      <c r="C789" s="22"/>
      <c r="D789" s="53"/>
      <c r="E789" s="51"/>
      <c r="F789" s="54"/>
    </row>
    <row r="790" spans="1:11">
      <c r="A790" s="46"/>
      <c r="B790" s="38"/>
      <c r="C790" s="22"/>
      <c r="D790" s="23"/>
      <c r="E790" s="51"/>
      <c r="F790" s="25"/>
    </row>
    <row r="791" spans="1:11">
      <c r="A791" s="46"/>
      <c r="B791" s="38"/>
      <c r="C791" s="22"/>
      <c r="D791" s="23"/>
      <c r="E791" s="39"/>
      <c r="F791" s="25"/>
    </row>
    <row r="792" spans="1:11">
      <c r="A792" s="46"/>
      <c r="B792" s="38"/>
      <c r="C792" s="22"/>
      <c r="D792" s="23"/>
      <c r="E792" s="39"/>
      <c r="F792" s="25"/>
      <c r="I792" s="45" t="s">
        <v>5</v>
      </c>
      <c r="J792" s="45" t="s">
        <v>6</v>
      </c>
      <c r="K792" s="45" t="s">
        <v>22</v>
      </c>
    </row>
    <row r="793" spans="1:11">
      <c r="A793" s="46"/>
      <c r="B793" s="38"/>
      <c r="C793" s="22"/>
      <c r="D793" s="23"/>
      <c r="E793" s="39"/>
      <c r="F793" s="25"/>
      <c r="H793" s="45" t="s">
        <v>23</v>
      </c>
      <c r="I793" s="47">
        <f>SUM(C743:C757)</f>
        <v>0</v>
      </c>
      <c r="J793" s="47">
        <f>F829-J795</f>
        <v>0</v>
      </c>
      <c r="K793" s="47">
        <f>I793-J793</f>
        <v>0</v>
      </c>
    </row>
    <row r="794" spans="1:11" ht="15.75" thickBot="1">
      <c r="A794" s="20"/>
      <c r="B794" s="55" t="s">
        <v>24</v>
      </c>
      <c r="C794" s="56"/>
      <c r="D794" s="57"/>
      <c r="E794" s="55" t="s">
        <v>24</v>
      </c>
      <c r="F794" s="58"/>
    </row>
    <row r="795" spans="1:11">
      <c r="A795" s="59"/>
      <c r="B795" s="60"/>
      <c r="C795" s="61"/>
      <c r="D795" s="62"/>
      <c r="E795" s="63"/>
      <c r="F795" s="64"/>
      <c r="H795" s="49" t="s">
        <v>25</v>
      </c>
      <c r="I795" s="50">
        <f>SUM(C795:C828)</f>
        <v>0</v>
      </c>
      <c r="J795" s="50">
        <f>SUM(F795:F828)</f>
        <v>0</v>
      </c>
      <c r="K795" s="50">
        <f t="shared" ref="K795:K800" si="8">I795-J795</f>
        <v>0</v>
      </c>
    </row>
    <row r="796" spans="1:11">
      <c r="A796" s="59"/>
      <c r="B796" s="46"/>
      <c r="C796" s="65"/>
      <c r="D796" s="66"/>
      <c r="E796" s="43"/>
      <c r="F796" s="67"/>
      <c r="H796" s="45" t="s">
        <v>26</v>
      </c>
      <c r="I796" s="42">
        <f>SUM(C795:C800)</f>
        <v>0</v>
      </c>
      <c r="J796" s="42">
        <f>SUM(F795:F800)</f>
        <v>0</v>
      </c>
      <c r="K796" s="42">
        <f t="shared" si="8"/>
        <v>0</v>
      </c>
    </row>
    <row r="797" spans="1:11">
      <c r="A797" s="59"/>
      <c r="B797" s="46"/>
      <c r="C797" s="65"/>
      <c r="D797" s="20"/>
      <c r="E797" s="68"/>
      <c r="F797" s="69"/>
      <c r="H797" s="45" t="s">
        <v>27</v>
      </c>
      <c r="I797" s="42">
        <f>SUM(C802:C807)</f>
        <v>0</v>
      </c>
      <c r="J797" s="42">
        <f>SUM(F802:F807)</f>
        <v>0</v>
      </c>
      <c r="K797" s="42">
        <f t="shared" si="8"/>
        <v>0</v>
      </c>
    </row>
    <row r="798" spans="1:11">
      <c r="A798" s="59"/>
      <c r="B798" s="46"/>
      <c r="C798" s="65"/>
      <c r="D798" s="20"/>
      <c r="E798" s="24"/>
      <c r="F798" s="70"/>
      <c r="H798" s="45" t="s">
        <v>28</v>
      </c>
      <c r="I798" s="42">
        <f>SUM(C809:C814)</f>
        <v>0</v>
      </c>
      <c r="J798" s="42">
        <f>SUM(F809:F814)</f>
        <v>0</v>
      </c>
      <c r="K798" s="42">
        <f t="shared" si="8"/>
        <v>0</v>
      </c>
    </row>
    <row r="799" spans="1:11">
      <c r="A799" s="59"/>
      <c r="B799" s="46"/>
      <c r="C799" s="65"/>
      <c r="D799" s="20"/>
      <c r="E799" s="24"/>
      <c r="F799" s="70"/>
      <c r="H799" s="45" t="s">
        <v>29</v>
      </c>
      <c r="I799" s="42">
        <f>SUM(C816:C821)</f>
        <v>0</v>
      </c>
      <c r="J799" s="42">
        <f>SUM(F816:F821)</f>
        <v>0</v>
      </c>
      <c r="K799" s="42">
        <f t="shared" si="8"/>
        <v>0</v>
      </c>
    </row>
    <row r="800" spans="1:11" ht="15.75" thickBot="1">
      <c r="A800" s="59"/>
      <c r="B800" s="71"/>
      <c r="C800" s="72"/>
      <c r="D800" s="73"/>
      <c r="E800" s="74"/>
      <c r="F800" s="75"/>
      <c r="H800" s="45" t="s">
        <v>30</v>
      </c>
      <c r="I800" s="42">
        <f>SUM(C823:C828)</f>
        <v>0</v>
      </c>
      <c r="J800" s="42">
        <f>SUM(F823:F827)</f>
        <v>0</v>
      </c>
      <c r="K800" s="42">
        <f t="shared" si="8"/>
        <v>0</v>
      </c>
    </row>
    <row r="801" spans="1:11" ht="15.75" thickBot="1">
      <c r="A801" s="20"/>
      <c r="B801" s="76" t="s">
        <v>27</v>
      </c>
      <c r="C801" s="77"/>
      <c r="D801" s="78"/>
      <c r="E801" s="76" t="s">
        <v>27</v>
      </c>
      <c r="F801" s="79"/>
      <c r="I801" s="42"/>
      <c r="J801" s="45" t="s">
        <v>22</v>
      </c>
      <c r="K801" s="42">
        <f>K793+K795</f>
        <v>0</v>
      </c>
    </row>
    <row r="802" spans="1:11">
      <c r="A802" s="59"/>
      <c r="B802" s="80"/>
      <c r="C802" s="64"/>
      <c r="D802" s="62"/>
      <c r="E802" s="81"/>
      <c r="F802" s="82"/>
      <c r="I802" s="42"/>
    </row>
    <row r="803" spans="1:11">
      <c r="A803" s="59"/>
      <c r="B803" s="83"/>
      <c r="C803" s="25"/>
      <c r="D803" s="84"/>
      <c r="E803" s="51"/>
      <c r="F803" s="32"/>
      <c r="J803" s="42"/>
    </row>
    <row r="804" spans="1:11">
      <c r="A804" s="59"/>
      <c r="B804" s="83"/>
      <c r="C804" s="25"/>
      <c r="D804" s="20"/>
      <c r="E804" s="68"/>
      <c r="F804" s="25"/>
    </row>
    <row r="805" spans="1:11">
      <c r="A805" s="59"/>
      <c r="B805" s="83"/>
      <c r="C805" s="25"/>
      <c r="D805" s="20"/>
      <c r="E805" s="39"/>
      <c r="F805" s="25"/>
    </row>
    <row r="806" spans="1:11">
      <c r="A806" s="59"/>
      <c r="B806" s="83"/>
      <c r="C806" s="25"/>
      <c r="D806" s="20"/>
      <c r="E806" s="24"/>
      <c r="F806" s="25"/>
    </row>
    <row r="807" spans="1:11" ht="15.75" thickBot="1">
      <c r="A807" s="59"/>
      <c r="B807" s="85"/>
      <c r="C807" s="75"/>
      <c r="D807" s="73"/>
      <c r="E807" s="74"/>
      <c r="F807" s="75"/>
    </row>
    <row r="808" spans="1:11" ht="15.75" thickBot="1">
      <c r="A808" s="20"/>
      <c r="B808" s="76" t="s">
        <v>28</v>
      </c>
      <c r="C808" s="86"/>
      <c r="D808" s="78"/>
      <c r="E808" s="76" t="s">
        <v>28</v>
      </c>
      <c r="F808" s="79"/>
      <c r="H808" s="42"/>
    </row>
    <row r="809" spans="1:11">
      <c r="A809" s="59"/>
      <c r="B809" s="60"/>
      <c r="C809" s="64"/>
      <c r="D809" s="62"/>
      <c r="E809" s="81"/>
      <c r="F809" s="64"/>
    </row>
    <row r="810" spans="1:11">
      <c r="A810" s="59"/>
      <c r="B810" s="46"/>
      <c r="C810" s="25"/>
      <c r="D810" s="87"/>
      <c r="E810" s="88"/>
      <c r="F810" s="58"/>
    </row>
    <row r="811" spans="1:11">
      <c r="A811" s="59"/>
      <c r="B811" s="46"/>
      <c r="C811" s="25"/>
      <c r="D811" s="87"/>
      <c r="E811" s="88"/>
      <c r="F811" s="58"/>
    </row>
    <row r="812" spans="1:11">
      <c r="A812" s="59"/>
      <c r="B812" s="46"/>
      <c r="C812" s="25"/>
      <c r="D812" s="87"/>
      <c r="E812" s="88"/>
      <c r="F812" s="58"/>
    </row>
    <row r="813" spans="1:11">
      <c r="A813" s="89"/>
      <c r="B813" s="90"/>
      <c r="C813" s="58"/>
      <c r="D813" s="87"/>
      <c r="E813" s="91"/>
      <c r="F813" s="58"/>
    </row>
    <row r="814" spans="1:11" ht="15.75" thickBot="1">
      <c r="A814" s="92"/>
      <c r="B814" s="71"/>
      <c r="C814" s="75"/>
      <c r="D814" s="73"/>
      <c r="E814" s="93"/>
      <c r="F814" s="75"/>
    </row>
    <row r="815" spans="1:11" ht="15.75" thickBot="1">
      <c r="A815" s="94"/>
      <c r="B815" s="76" t="s">
        <v>29</v>
      </c>
      <c r="C815" s="77"/>
      <c r="D815" s="78"/>
      <c r="E815" s="76" t="s">
        <v>29</v>
      </c>
      <c r="F815" s="77"/>
    </row>
    <row r="816" spans="1:11">
      <c r="A816" s="92"/>
      <c r="B816" s="95"/>
      <c r="C816" s="96"/>
      <c r="D816" s="97"/>
      <c r="E816" s="98"/>
      <c r="F816" s="96"/>
    </row>
    <row r="817" spans="1:11">
      <c r="A817" s="92"/>
      <c r="B817" s="90"/>
      <c r="C817" s="58"/>
      <c r="D817" s="87"/>
      <c r="E817" s="88"/>
      <c r="F817" s="58"/>
    </row>
    <row r="818" spans="1:11">
      <c r="A818" s="92"/>
      <c r="B818" s="90"/>
      <c r="C818" s="58"/>
      <c r="D818" s="87"/>
      <c r="E818" s="91"/>
      <c r="F818" s="58"/>
    </row>
    <row r="819" spans="1:11">
      <c r="A819" s="92"/>
      <c r="B819" s="90"/>
      <c r="C819" s="58"/>
      <c r="D819" s="87"/>
      <c r="E819" s="88"/>
      <c r="F819" s="99"/>
      <c r="G819" s="42"/>
    </row>
    <row r="820" spans="1:11">
      <c r="A820" s="92"/>
      <c r="B820" s="90"/>
      <c r="C820" s="58"/>
      <c r="D820" s="87"/>
      <c r="E820" s="88"/>
      <c r="F820" s="99"/>
      <c r="G820" s="42"/>
    </row>
    <row r="821" spans="1:11" ht="15.75" thickBot="1">
      <c r="A821" s="92"/>
      <c r="B821" s="71"/>
      <c r="C821" s="75"/>
      <c r="D821" s="73"/>
      <c r="E821" s="74"/>
      <c r="F821" s="100"/>
    </row>
    <row r="822" spans="1:11" ht="15.75" thickBot="1">
      <c r="A822" s="94"/>
      <c r="B822" s="76" t="s">
        <v>30</v>
      </c>
      <c r="C822" s="77"/>
      <c r="D822" s="78"/>
      <c r="E822" s="76" t="s">
        <v>30</v>
      </c>
      <c r="F822" s="101"/>
    </row>
    <row r="823" spans="1:11">
      <c r="A823" s="102"/>
      <c r="B823" s="103"/>
      <c r="C823" s="96"/>
      <c r="D823" s="97"/>
      <c r="E823" s="104"/>
      <c r="F823" s="96"/>
    </row>
    <row r="824" spans="1:11">
      <c r="A824" s="102"/>
      <c r="B824" s="90"/>
      <c r="C824" s="58"/>
      <c r="D824" s="87"/>
      <c r="E824" s="88"/>
      <c r="F824" s="58"/>
    </row>
    <row r="825" spans="1:11">
      <c r="A825" s="102"/>
      <c r="B825" s="90"/>
      <c r="C825" s="58"/>
      <c r="D825" s="87"/>
      <c r="E825" s="88"/>
      <c r="F825" s="58"/>
    </row>
    <row r="826" spans="1:11">
      <c r="A826" s="102"/>
      <c r="B826" s="90"/>
      <c r="C826" s="58"/>
      <c r="D826" s="87"/>
      <c r="E826" s="88"/>
      <c r="F826" s="58"/>
    </row>
    <row r="827" spans="1:11">
      <c r="A827" s="102"/>
      <c r="B827" s="90"/>
      <c r="C827" s="58"/>
      <c r="D827" s="87"/>
      <c r="E827" s="88"/>
      <c r="F827" s="58"/>
    </row>
    <row r="828" spans="1:11" ht="15.75" thickBot="1">
      <c r="A828" s="39"/>
      <c r="B828" s="121"/>
      <c r="C828" s="75"/>
      <c r="D828" s="73"/>
      <c r="E828" s="74"/>
      <c r="F828" s="75"/>
      <c r="J828" s="45" t="s">
        <v>31</v>
      </c>
    </row>
    <row r="829" spans="1:11" ht="15.75" thickBot="1">
      <c r="C829" s="120">
        <f>SUM(C742:C828)</f>
        <v>0</v>
      </c>
      <c r="E829" s="14"/>
      <c r="F829" s="120">
        <f>SUM(F742:F828)</f>
        <v>0</v>
      </c>
      <c r="G829" s="106" t="s">
        <v>32</v>
      </c>
      <c r="H829" s="36">
        <f>C829-F829</f>
        <v>0</v>
      </c>
      <c r="I829" s="37">
        <f>H829*166.386</f>
        <v>0</v>
      </c>
      <c r="J829" s="107">
        <f>(C829-F829)-SUM(C743:C761)</f>
        <v>0</v>
      </c>
    </row>
    <row r="831" spans="1:11" ht="15.75" thickBot="1"/>
    <row r="832" spans="1:11" ht="15.75" thickBot="1">
      <c r="A832" s="110" t="s">
        <v>41</v>
      </c>
      <c r="B832" s="4"/>
      <c r="C832" s="4"/>
      <c r="D832" s="4"/>
      <c r="E832" s="4"/>
      <c r="F832" s="5"/>
      <c r="H832" s="111"/>
      <c r="I832" s="111"/>
      <c r="J832" s="112"/>
      <c r="K832" s="112"/>
    </row>
    <row r="833" spans="1:12" ht="15.75" thickBot="1">
      <c r="A833" s="8" t="s">
        <v>3</v>
      </c>
      <c r="B833" s="9" t="s">
        <v>4</v>
      </c>
      <c r="C833" s="10" t="s">
        <v>5</v>
      </c>
      <c r="D833" s="10" t="s">
        <v>3</v>
      </c>
      <c r="E833" s="10" t="s">
        <v>4</v>
      </c>
      <c r="F833" s="11" t="s">
        <v>6</v>
      </c>
      <c r="H833" s="113"/>
      <c r="I833" s="113"/>
      <c r="J833" s="112"/>
      <c r="K833" s="112"/>
    </row>
    <row r="834" spans="1:12">
      <c r="A834" s="15" t="s">
        <v>8</v>
      </c>
      <c r="B834" s="16"/>
      <c r="C834" s="17"/>
      <c r="D834" s="18" t="s">
        <v>9</v>
      </c>
      <c r="E834" s="16"/>
      <c r="F834" s="19"/>
      <c r="H834" s="112"/>
      <c r="I834" s="112"/>
      <c r="J834" s="112"/>
      <c r="K834" s="112"/>
    </row>
    <row r="835" spans="1:12">
      <c r="A835" s="20"/>
      <c r="B835" s="21"/>
      <c r="C835" s="22"/>
      <c r="D835" s="23"/>
      <c r="E835" s="24" t="s">
        <v>10</v>
      </c>
      <c r="F835" s="25"/>
      <c r="H835" s="111"/>
      <c r="I835" s="111"/>
      <c r="J835" s="112"/>
      <c r="K835" s="112"/>
    </row>
    <row r="836" spans="1:12">
      <c r="A836" s="20"/>
      <c r="B836" s="21"/>
      <c r="C836" s="22"/>
      <c r="D836" s="23"/>
      <c r="E836" s="24" t="s">
        <v>12</v>
      </c>
      <c r="F836" s="25"/>
      <c r="H836" s="114"/>
      <c r="I836" s="115"/>
      <c r="J836" s="112"/>
      <c r="K836" s="112"/>
    </row>
    <row r="837" spans="1:12">
      <c r="A837" s="20"/>
      <c r="B837" s="21"/>
      <c r="C837" s="30"/>
      <c r="D837" s="31"/>
      <c r="E837" s="24" t="s">
        <v>13</v>
      </c>
      <c r="F837" s="32"/>
      <c r="H837" s="112"/>
      <c r="I837" s="112"/>
      <c r="J837" s="112"/>
      <c r="K837" s="112"/>
    </row>
    <row r="838" spans="1:12">
      <c r="A838" s="20"/>
      <c r="B838" s="21"/>
      <c r="C838" s="22"/>
      <c r="D838" s="23"/>
      <c r="E838" s="24" t="s">
        <v>14</v>
      </c>
      <c r="F838" s="25"/>
      <c r="H838" s="111"/>
      <c r="I838" s="111"/>
      <c r="J838" s="112"/>
      <c r="K838" s="112"/>
    </row>
    <row r="839" spans="1:12">
      <c r="A839" s="20"/>
      <c r="B839" s="21"/>
      <c r="C839" s="22"/>
      <c r="D839" s="23"/>
      <c r="E839" s="24" t="s">
        <v>16</v>
      </c>
      <c r="F839" s="25"/>
      <c r="H839" s="116"/>
      <c r="I839" s="117"/>
      <c r="J839" s="112"/>
      <c r="K839" s="112"/>
    </row>
    <row r="840" spans="1:12">
      <c r="A840" s="20"/>
      <c r="B840" s="21"/>
      <c r="C840" s="22"/>
      <c r="D840" s="23"/>
      <c r="E840" s="35" t="s">
        <v>17</v>
      </c>
      <c r="F840" s="25"/>
      <c r="H840" s="112"/>
      <c r="I840" s="112"/>
      <c r="J840" s="112"/>
      <c r="K840" s="112"/>
    </row>
    <row r="841" spans="1:12">
      <c r="A841" s="20"/>
      <c r="B841" s="21"/>
      <c r="C841" s="22"/>
      <c r="D841" s="23"/>
      <c r="E841" s="24" t="s">
        <v>18</v>
      </c>
      <c r="F841" s="25"/>
      <c r="H841" s="111"/>
      <c r="I841" s="111"/>
      <c r="J841" s="112"/>
      <c r="K841" s="112"/>
    </row>
    <row r="842" spans="1:12">
      <c r="A842" s="20"/>
      <c r="B842" s="21"/>
      <c r="C842" s="22"/>
      <c r="D842" s="23"/>
      <c r="E842" s="24"/>
      <c r="F842" s="25"/>
      <c r="H842" s="116"/>
      <c r="I842" s="117"/>
      <c r="J842" s="112"/>
      <c r="K842" s="112"/>
    </row>
    <row r="843" spans="1:12">
      <c r="A843" s="20"/>
      <c r="B843" s="38"/>
      <c r="C843" s="22"/>
      <c r="D843" s="23"/>
      <c r="E843" s="35"/>
      <c r="F843" s="25"/>
      <c r="H843" s="112"/>
      <c r="I843" s="112"/>
      <c r="J843" s="112"/>
      <c r="K843" s="112"/>
    </row>
    <row r="844" spans="1:12">
      <c r="A844" s="20"/>
      <c r="B844" s="38"/>
      <c r="C844" s="22"/>
      <c r="D844" s="23"/>
      <c r="E844" s="39"/>
      <c r="F844" s="25"/>
      <c r="H844" s="118"/>
      <c r="I844" s="118"/>
      <c r="J844" s="112"/>
      <c r="K844" s="112"/>
    </row>
    <row r="845" spans="1:12">
      <c r="A845" s="20"/>
      <c r="B845" s="38"/>
      <c r="C845" s="22"/>
      <c r="D845" s="23"/>
      <c r="E845" s="24"/>
      <c r="F845" s="25"/>
      <c r="H845" s="119"/>
      <c r="I845" s="119"/>
      <c r="J845" s="112"/>
      <c r="K845" s="112"/>
    </row>
    <row r="846" spans="1:12">
      <c r="A846" s="20"/>
      <c r="B846" s="38"/>
      <c r="C846" s="22"/>
      <c r="D846" s="23"/>
      <c r="E846" s="24" t="s">
        <v>21</v>
      </c>
      <c r="F846" s="25"/>
      <c r="H846" s="119"/>
      <c r="I846" s="112"/>
      <c r="J846" s="112"/>
      <c r="K846" s="112"/>
    </row>
    <row r="847" spans="1:12">
      <c r="A847" s="20"/>
      <c r="B847" s="38"/>
      <c r="C847" s="22"/>
      <c r="D847" s="23"/>
      <c r="E847" s="24"/>
      <c r="F847" s="25"/>
      <c r="H847" s="118"/>
      <c r="I847" s="118"/>
      <c r="J847" s="118"/>
      <c r="K847" s="118"/>
    </row>
    <row r="848" spans="1:12">
      <c r="A848" s="20"/>
      <c r="B848" s="38"/>
      <c r="C848" s="22"/>
      <c r="D848" s="23"/>
      <c r="E848" s="24"/>
      <c r="F848" s="25"/>
      <c r="H848" s="119"/>
      <c r="I848" s="119"/>
      <c r="J848" s="119"/>
      <c r="K848" s="119"/>
      <c r="L848" s="42"/>
    </row>
    <row r="849" spans="1:12">
      <c r="A849" s="20"/>
      <c r="B849" s="38"/>
      <c r="C849" s="22"/>
      <c r="D849" s="23"/>
      <c r="E849" s="24"/>
      <c r="F849" s="25"/>
      <c r="H849" s="112"/>
      <c r="I849" s="119"/>
      <c r="J849" s="112"/>
      <c r="K849" s="112"/>
    </row>
    <row r="850" spans="1:12">
      <c r="A850" s="20"/>
      <c r="B850" s="38"/>
      <c r="C850" s="22"/>
      <c r="D850" s="23"/>
      <c r="E850" s="24"/>
      <c r="F850" s="25"/>
      <c r="H850" s="118"/>
      <c r="I850" s="118"/>
      <c r="J850" s="118"/>
      <c r="K850" s="118"/>
    </row>
    <row r="851" spans="1:12">
      <c r="A851" s="20"/>
      <c r="B851" s="38"/>
      <c r="C851" s="22"/>
      <c r="D851" s="23"/>
      <c r="E851" s="24"/>
      <c r="F851" s="25"/>
      <c r="G851" s="42"/>
      <c r="H851" s="40"/>
      <c r="I851" s="40"/>
      <c r="J851" s="40"/>
      <c r="K851" s="40"/>
      <c r="L851" s="42"/>
    </row>
    <row r="852" spans="1:12">
      <c r="A852" s="20"/>
      <c r="B852" s="38"/>
      <c r="C852" s="22"/>
      <c r="D852" s="23"/>
      <c r="E852" s="24"/>
      <c r="F852" s="25"/>
      <c r="H852" s="14"/>
      <c r="I852" s="14"/>
      <c r="J852" s="14"/>
      <c r="K852" s="14"/>
    </row>
    <row r="853" spans="1:12">
      <c r="A853" s="20"/>
      <c r="B853" s="38"/>
      <c r="C853" s="22"/>
      <c r="D853" s="23"/>
      <c r="E853" s="24"/>
      <c r="F853" s="25"/>
      <c r="H853" s="42"/>
      <c r="I853" s="42"/>
    </row>
    <row r="854" spans="1:12">
      <c r="A854" s="43"/>
      <c r="B854" s="43"/>
      <c r="C854" s="43"/>
      <c r="D854" s="23"/>
      <c r="E854" s="24"/>
      <c r="F854" s="25"/>
    </row>
    <row r="855" spans="1:12">
      <c r="A855" s="20"/>
      <c r="B855" s="44"/>
      <c r="C855" s="22"/>
      <c r="D855" s="23"/>
      <c r="E855" s="24"/>
      <c r="F855" s="25"/>
    </row>
    <row r="856" spans="1:12">
      <c r="A856" s="20"/>
      <c r="B856" s="38"/>
      <c r="C856" s="22"/>
      <c r="D856" s="23"/>
      <c r="E856" s="24"/>
      <c r="F856" s="25"/>
      <c r="H856" s="45"/>
      <c r="I856" s="42"/>
    </row>
    <row r="857" spans="1:12">
      <c r="A857" s="46"/>
      <c r="B857" s="38"/>
      <c r="C857" s="22"/>
      <c r="D857" s="23"/>
      <c r="E857" s="24"/>
      <c r="F857" s="25"/>
      <c r="G857" s="42"/>
      <c r="H857" s="45"/>
      <c r="I857" s="42"/>
    </row>
    <row r="858" spans="1:12">
      <c r="A858" s="46"/>
      <c r="B858" s="38"/>
      <c r="C858" s="22"/>
      <c r="D858" s="23"/>
      <c r="E858" s="24"/>
      <c r="F858" s="25"/>
      <c r="H858" s="47"/>
      <c r="I858" s="42"/>
    </row>
    <row r="859" spans="1:12">
      <c r="A859" s="46"/>
      <c r="B859" s="38"/>
      <c r="C859" s="22"/>
      <c r="D859" s="23"/>
      <c r="E859" s="24"/>
      <c r="F859" s="25"/>
      <c r="H859" s="45"/>
      <c r="I859" s="42"/>
    </row>
    <row r="860" spans="1:12">
      <c r="A860" s="46"/>
      <c r="B860" s="38"/>
      <c r="C860" s="22"/>
      <c r="D860" s="23"/>
      <c r="E860" s="24"/>
      <c r="F860" s="25"/>
      <c r="H860" s="45"/>
      <c r="I860" s="42"/>
    </row>
    <row r="861" spans="1:12">
      <c r="A861" s="46"/>
      <c r="B861" s="38"/>
      <c r="C861" s="22"/>
      <c r="D861" s="31"/>
      <c r="E861" s="31"/>
      <c r="F861" s="48"/>
      <c r="H861" s="49"/>
      <c r="I861" s="42"/>
    </row>
    <row r="862" spans="1:12">
      <c r="A862" s="46"/>
      <c r="B862" s="38"/>
      <c r="C862" s="22"/>
      <c r="D862" s="23"/>
      <c r="E862" s="24"/>
      <c r="F862" s="25"/>
      <c r="H862" s="42"/>
      <c r="I862" s="42"/>
    </row>
    <row r="863" spans="1:12">
      <c r="A863" s="46"/>
      <c r="B863" s="38"/>
      <c r="C863" s="22"/>
      <c r="D863" s="23"/>
      <c r="E863" s="24"/>
      <c r="F863" s="25"/>
      <c r="H863" s="42"/>
      <c r="I863" s="50"/>
    </row>
    <row r="864" spans="1:12">
      <c r="A864" s="46"/>
      <c r="B864" s="38"/>
      <c r="C864" s="22"/>
      <c r="D864" s="23"/>
      <c r="E864" s="24"/>
      <c r="F864" s="25"/>
      <c r="G864" s="45"/>
      <c r="H864" s="42"/>
    </row>
    <row r="865" spans="1:11">
      <c r="A865" s="46"/>
      <c r="B865" s="38"/>
      <c r="C865" s="22"/>
      <c r="D865" s="23"/>
      <c r="E865" s="24"/>
      <c r="F865" s="25"/>
      <c r="H865" s="42"/>
      <c r="J865" s="45"/>
    </row>
    <row r="866" spans="1:11">
      <c r="A866" s="46"/>
      <c r="B866" s="38"/>
      <c r="C866" s="22"/>
      <c r="D866" s="23"/>
      <c r="E866" s="24"/>
      <c r="F866" s="25"/>
    </row>
    <row r="867" spans="1:11">
      <c r="A867" s="46"/>
      <c r="B867" s="38"/>
      <c r="C867" s="22"/>
      <c r="D867" s="23"/>
      <c r="E867" s="24"/>
      <c r="F867" s="25"/>
      <c r="H867" s="42"/>
      <c r="J867" s="42"/>
      <c r="K867" s="42"/>
    </row>
    <row r="868" spans="1:11">
      <c r="A868" s="46"/>
      <c r="B868" s="38"/>
      <c r="C868" s="22"/>
      <c r="D868" s="23"/>
      <c r="E868" s="24"/>
      <c r="F868" s="25"/>
    </row>
    <row r="869" spans="1:11">
      <c r="A869" s="46"/>
      <c r="B869" s="38"/>
      <c r="C869" s="22"/>
      <c r="D869" s="23"/>
      <c r="E869" s="24"/>
      <c r="F869" s="25"/>
    </row>
    <row r="870" spans="1:11">
      <c r="A870" s="46"/>
      <c r="B870" s="38"/>
      <c r="C870" s="22"/>
      <c r="D870" s="23"/>
      <c r="E870" s="51"/>
      <c r="F870" s="25"/>
      <c r="H870" s="42"/>
      <c r="J870" s="42"/>
    </row>
    <row r="871" spans="1:11">
      <c r="A871" s="46"/>
      <c r="B871" s="38"/>
      <c r="C871" s="22"/>
      <c r="D871" s="23"/>
      <c r="E871" s="24"/>
      <c r="F871" s="25"/>
    </row>
    <row r="872" spans="1:11">
      <c r="A872" s="46"/>
      <c r="B872" s="38"/>
      <c r="C872" s="22"/>
      <c r="D872" s="23"/>
      <c r="E872" s="24"/>
      <c r="F872" s="25"/>
    </row>
    <row r="873" spans="1:11">
      <c r="A873" s="46"/>
      <c r="B873" s="38"/>
      <c r="C873" s="22"/>
      <c r="D873" s="23"/>
      <c r="E873" s="24"/>
      <c r="F873" s="25"/>
      <c r="H873" s="42"/>
    </row>
    <row r="874" spans="1:11">
      <c r="A874" s="46"/>
      <c r="B874" s="38"/>
      <c r="C874" s="22"/>
      <c r="D874" s="23"/>
      <c r="E874" s="45"/>
      <c r="F874" s="25"/>
    </row>
    <row r="875" spans="1:11">
      <c r="A875" s="46"/>
      <c r="B875" s="38"/>
      <c r="C875" s="22"/>
      <c r="D875" s="23"/>
      <c r="E875" s="24"/>
      <c r="F875" s="25"/>
      <c r="H875" s="42"/>
    </row>
    <row r="876" spans="1:11">
      <c r="A876" s="46"/>
      <c r="B876" s="38"/>
      <c r="C876" s="22"/>
      <c r="D876" s="23"/>
      <c r="E876" s="24"/>
      <c r="F876" s="25"/>
    </row>
    <row r="877" spans="1:11">
      <c r="A877" s="46"/>
      <c r="B877" s="38"/>
      <c r="C877" s="22"/>
      <c r="D877" s="23"/>
      <c r="E877" s="24"/>
      <c r="F877" s="25"/>
    </row>
    <row r="878" spans="1:11">
      <c r="A878" s="46"/>
      <c r="B878" s="38"/>
      <c r="C878" s="22"/>
      <c r="D878" s="23"/>
      <c r="E878" s="24"/>
      <c r="F878" s="25"/>
    </row>
    <row r="879" spans="1:11">
      <c r="A879" s="46"/>
      <c r="B879" s="38"/>
      <c r="C879" s="22"/>
      <c r="D879" s="23"/>
      <c r="E879" s="39"/>
      <c r="F879" s="25"/>
      <c r="H879" s="52"/>
    </row>
    <row r="880" spans="1:11">
      <c r="A880" s="46"/>
      <c r="B880" s="38"/>
      <c r="C880" s="22"/>
      <c r="D880" s="23"/>
      <c r="E880" s="39"/>
      <c r="F880" s="25"/>
    </row>
    <row r="881" spans="1:11">
      <c r="A881" s="46"/>
      <c r="B881" s="38"/>
      <c r="C881" s="22"/>
      <c r="D881" s="53"/>
      <c r="E881" s="51"/>
      <c r="F881" s="54"/>
    </row>
    <row r="882" spans="1:11">
      <c r="A882" s="46"/>
      <c r="B882" s="38"/>
      <c r="C882" s="22"/>
      <c r="D882" s="23"/>
      <c r="E882" s="51"/>
      <c r="F882" s="25"/>
    </row>
    <row r="883" spans="1:11">
      <c r="A883" s="46"/>
      <c r="B883" s="38"/>
      <c r="C883" s="22"/>
      <c r="D883" s="23"/>
      <c r="E883" s="39"/>
      <c r="F883" s="25"/>
    </row>
    <row r="884" spans="1:11">
      <c r="A884" s="46"/>
      <c r="B884" s="38"/>
      <c r="C884" s="22"/>
      <c r="D884" s="23"/>
      <c r="E884" s="39"/>
      <c r="F884" s="25"/>
      <c r="I884" s="45" t="s">
        <v>5</v>
      </c>
      <c r="J884" s="45" t="s">
        <v>6</v>
      </c>
      <c r="K884" s="45" t="s">
        <v>22</v>
      </c>
    </row>
    <row r="885" spans="1:11">
      <c r="A885" s="46"/>
      <c r="B885" s="38"/>
      <c r="C885" s="22"/>
      <c r="D885" s="23"/>
      <c r="E885" s="39"/>
      <c r="F885" s="25"/>
      <c r="H885" s="45" t="s">
        <v>23</v>
      </c>
      <c r="I885" s="47">
        <f>SUM(C835:C849)</f>
        <v>0</v>
      </c>
      <c r="J885" s="47">
        <f>F921-J887</f>
        <v>0</v>
      </c>
      <c r="K885" s="47">
        <f>I885-J885</f>
        <v>0</v>
      </c>
    </row>
    <row r="886" spans="1:11" ht="15.75" thickBot="1">
      <c r="A886" s="20"/>
      <c r="B886" s="55" t="s">
        <v>24</v>
      </c>
      <c r="C886" s="56"/>
      <c r="D886" s="57"/>
      <c r="E886" s="55" t="s">
        <v>24</v>
      </c>
      <c r="F886" s="58"/>
    </row>
    <row r="887" spans="1:11">
      <c r="A887" s="59"/>
      <c r="B887" s="60"/>
      <c r="C887" s="61"/>
      <c r="D887" s="62"/>
      <c r="E887" s="63"/>
      <c r="F887" s="64"/>
      <c r="H887" s="49" t="s">
        <v>25</v>
      </c>
      <c r="I887" s="50">
        <f>SUM(C887:C920)</f>
        <v>0</v>
      </c>
      <c r="J887" s="50">
        <f>SUM(F887:F920)</f>
        <v>0</v>
      </c>
      <c r="K887" s="50">
        <f t="shared" ref="K887:K892" si="9">I887-J887</f>
        <v>0</v>
      </c>
    </row>
    <row r="888" spans="1:11">
      <c r="A888" s="59"/>
      <c r="B888" s="46"/>
      <c r="C888" s="65"/>
      <c r="D888" s="66"/>
      <c r="E888" s="43"/>
      <c r="F888" s="67"/>
      <c r="H888" s="45" t="s">
        <v>26</v>
      </c>
      <c r="I888" s="42">
        <f>SUM(C887:C892)</f>
        <v>0</v>
      </c>
      <c r="J888" s="42">
        <f>SUM(F887:F892)</f>
        <v>0</v>
      </c>
      <c r="K888" s="42">
        <f t="shared" si="9"/>
        <v>0</v>
      </c>
    </row>
    <row r="889" spans="1:11">
      <c r="A889" s="59"/>
      <c r="B889" s="46"/>
      <c r="C889" s="65"/>
      <c r="D889" s="20"/>
      <c r="E889" s="68"/>
      <c r="F889" s="69"/>
      <c r="H889" s="45" t="s">
        <v>27</v>
      </c>
      <c r="I889" s="42">
        <f>SUM(C894:C899)</f>
        <v>0</v>
      </c>
      <c r="J889" s="42">
        <f>SUM(F894:F899)</f>
        <v>0</v>
      </c>
      <c r="K889" s="42">
        <f t="shared" si="9"/>
        <v>0</v>
      </c>
    </row>
    <row r="890" spans="1:11">
      <c r="A890" s="59"/>
      <c r="B890" s="46"/>
      <c r="C890" s="65"/>
      <c r="D890" s="20"/>
      <c r="E890" s="24"/>
      <c r="F890" s="70"/>
      <c r="H890" s="45" t="s">
        <v>28</v>
      </c>
      <c r="I890" s="42">
        <f>SUM(C901:C906)</f>
        <v>0</v>
      </c>
      <c r="J890" s="42">
        <f>SUM(F901:F906)</f>
        <v>0</v>
      </c>
      <c r="K890" s="42">
        <f t="shared" si="9"/>
        <v>0</v>
      </c>
    </row>
    <row r="891" spans="1:11">
      <c r="A891" s="59"/>
      <c r="B891" s="46"/>
      <c r="C891" s="65"/>
      <c r="D891" s="20"/>
      <c r="E891" s="24"/>
      <c r="F891" s="70"/>
      <c r="H891" s="45" t="s">
        <v>29</v>
      </c>
      <c r="I891" s="42">
        <f>SUM(C908:C913)</f>
        <v>0</v>
      </c>
      <c r="J891" s="42">
        <f>SUM(F908:F913)</f>
        <v>0</v>
      </c>
      <c r="K891" s="42">
        <f t="shared" si="9"/>
        <v>0</v>
      </c>
    </row>
    <row r="892" spans="1:11" ht="15.75" thickBot="1">
      <c r="A892" s="59"/>
      <c r="B892" s="71"/>
      <c r="C892" s="72"/>
      <c r="D892" s="73"/>
      <c r="E892" s="74"/>
      <c r="F892" s="75"/>
      <c r="H892" s="45" t="s">
        <v>30</v>
      </c>
      <c r="I892" s="42">
        <f>SUM(C915:C920)</f>
        <v>0</v>
      </c>
      <c r="J892" s="42">
        <f>SUM(F915:F919)</f>
        <v>0</v>
      </c>
      <c r="K892" s="42">
        <f t="shared" si="9"/>
        <v>0</v>
      </c>
    </row>
    <row r="893" spans="1:11" ht="15.75" thickBot="1">
      <c r="A893" s="20"/>
      <c r="B893" s="76" t="s">
        <v>27</v>
      </c>
      <c r="C893" s="77"/>
      <c r="D893" s="78"/>
      <c r="E893" s="76" t="s">
        <v>27</v>
      </c>
      <c r="F893" s="79"/>
      <c r="I893" s="42"/>
      <c r="J893" s="45" t="s">
        <v>22</v>
      </c>
      <c r="K893" s="42">
        <f>K885+K887</f>
        <v>0</v>
      </c>
    </row>
    <row r="894" spans="1:11">
      <c r="A894" s="59"/>
      <c r="B894" s="80"/>
      <c r="C894" s="64"/>
      <c r="D894" s="62"/>
      <c r="E894" s="81"/>
      <c r="F894" s="82"/>
      <c r="I894" s="42"/>
    </row>
    <row r="895" spans="1:11">
      <c r="A895" s="59"/>
      <c r="B895" s="83"/>
      <c r="C895" s="25"/>
      <c r="D895" s="84"/>
      <c r="E895" s="51"/>
      <c r="F895" s="32"/>
      <c r="J895" s="42"/>
    </row>
    <row r="896" spans="1:11">
      <c r="A896" s="59"/>
      <c r="B896" s="83"/>
      <c r="C896" s="25"/>
      <c r="D896" s="20"/>
      <c r="E896" s="68"/>
      <c r="F896" s="25"/>
    </row>
    <row r="897" spans="1:8">
      <c r="A897" s="59"/>
      <c r="B897" s="83"/>
      <c r="C897" s="25"/>
      <c r="D897" s="20"/>
      <c r="E897" s="39"/>
      <c r="F897" s="25"/>
    </row>
    <row r="898" spans="1:8">
      <c r="A898" s="59"/>
      <c r="B898" s="83"/>
      <c r="C898" s="25"/>
      <c r="D898" s="20"/>
      <c r="E898" s="24"/>
      <c r="F898" s="25"/>
    </row>
    <row r="899" spans="1:8" ht="15.75" thickBot="1">
      <c r="A899" s="59"/>
      <c r="B899" s="85"/>
      <c r="C899" s="75"/>
      <c r="D899" s="73"/>
      <c r="E899" s="74"/>
      <c r="F899" s="75"/>
    </row>
    <row r="900" spans="1:8" ht="15.75" thickBot="1">
      <c r="A900" s="20"/>
      <c r="B900" s="76" t="s">
        <v>28</v>
      </c>
      <c r="C900" s="86"/>
      <c r="D900" s="78"/>
      <c r="E900" s="76" t="s">
        <v>28</v>
      </c>
      <c r="F900" s="79"/>
      <c r="H900" s="42"/>
    </row>
    <row r="901" spans="1:8">
      <c r="A901" s="59"/>
      <c r="B901" s="60"/>
      <c r="C901" s="64"/>
      <c r="D901" s="62"/>
      <c r="E901" s="81"/>
      <c r="F901" s="64"/>
    </row>
    <row r="902" spans="1:8">
      <c r="A902" s="59"/>
      <c r="B902" s="46"/>
      <c r="C902" s="25"/>
      <c r="D902" s="87"/>
      <c r="E902" s="88"/>
      <c r="F902" s="58"/>
    </row>
    <row r="903" spans="1:8">
      <c r="A903" s="59"/>
      <c r="B903" s="46"/>
      <c r="C903" s="25"/>
      <c r="D903" s="87"/>
      <c r="E903" s="88"/>
      <c r="F903" s="58"/>
    </row>
    <row r="904" spans="1:8">
      <c r="A904" s="59"/>
      <c r="B904" s="46"/>
      <c r="C904" s="25"/>
      <c r="D904" s="87"/>
      <c r="E904" s="88"/>
      <c r="F904" s="58"/>
    </row>
    <row r="905" spans="1:8">
      <c r="A905" s="89"/>
      <c r="B905" s="90"/>
      <c r="C905" s="58"/>
      <c r="D905" s="87"/>
      <c r="E905" s="91"/>
      <c r="F905" s="58"/>
    </row>
    <row r="906" spans="1:8" ht="15.75" thickBot="1">
      <c r="A906" s="92"/>
      <c r="B906" s="71"/>
      <c r="C906" s="75"/>
      <c r="D906" s="73"/>
      <c r="E906" s="93"/>
      <c r="F906" s="75"/>
    </row>
    <row r="907" spans="1:8" ht="15.75" thickBot="1">
      <c r="A907" s="94"/>
      <c r="B907" s="76" t="s">
        <v>29</v>
      </c>
      <c r="C907" s="77"/>
      <c r="D907" s="78"/>
      <c r="E907" s="76" t="s">
        <v>29</v>
      </c>
      <c r="F907" s="77"/>
    </row>
    <row r="908" spans="1:8">
      <c r="A908" s="92"/>
      <c r="B908" s="95"/>
      <c r="C908" s="96"/>
      <c r="D908" s="97"/>
      <c r="E908" s="98"/>
      <c r="F908" s="96"/>
    </row>
    <row r="909" spans="1:8">
      <c r="A909" s="92"/>
      <c r="B909" s="90"/>
      <c r="C909" s="58"/>
      <c r="D909" s="87"/>
      <c r="E909" s="88"/>
      <c r="F909" s="58"/>
    </row>
    <row r="910" spans="1:8">
      <c r="A910" s="92"/>
      <c r="B910" s="90"/>
      <c r="C910" s="58"/>
      <c r="D910" s="87"/>
      <c r="E910" s="91"/>
      <c r="F910" s="58"/>
    </row>
    <row r="911" spans="1:8">
      <c r="A911" s="92"/>
      <c r="B911" s="90"/>
      <c r="C911" s="58"/>
      <c r="D911" s="87"/>
      <c r="E911" s="88"/>
      <c r="F911" s="99"/>
      <c r="G911" s="42"/>
    </row>
    <row r="912" spans="1:8">
      <c r="A912" s="92"/>
      <c r="B912" s="90"/>
      <c r="C912" s="58"/>
      <c r="D912" s="87"/>
      <c r="E912" s="88"/>
      <c r="F912" s="99"/>
      <c r="G912" s="42"/>
    </row>
    <row r="913" spans="1:11" ht="15.75" thickBot="1">
      <c r="A913" s="92"/>
      <c r="B913" s="71"/>
      <c r="C913" s="75"/>
      <c r="D913" s="73"/>
      <c r="E913" s="74"/>
      <c r="F913" s="100"/>
    </row>
    <row r="914" spans="1:11" ht="15.75" thickBot="1">
      <c r="A914" s="94"/>
      <c r="B914" s="76" t="s">
        <v>30</v>
      </c>
      <c r="C914" s="77"/>
      <c r="D914" s="78"/>
      <c r="E914" s="76" t="s">
        <v>30</v>
      </c>
      <c r="F914" s="101"/>
    </row>
    <row r="915" spans="1:11">
      <c r="A915" s="102"/>
      <c r="B915" s="103"/>
      <c r="C915" s="96"/>
      <c r="D915" s="97"/>
      <c r="E915" s="104"/>
      <c r="F915" s="96"/>
    </row>
    <row r="916" spans="1:11">
      <c r="A916" s="102"/>
      <c r="B916" s="90"/>
      <c r="C916" s="58"/>
      <c r="D916" s="87"/>
      <c r="E916" s="88"/>
      <c r="F916" s="58"/>
    </row>
    <row r="917" spans="1:11">
      <c r="A917" s="102"/>
      <c r="B917" s="90"/>
      <c r="C917" s="58"/>
      <c r="D917" s="87"/>
      <c r="E917" s="88"/>
      <c r="F917" s="58"/>
    </row>
    <row r="918" spans="1:11">
      <c r="A918" s="102"/>
      <c r="B918" s="90"/>
      <c r="C918" s="58"/>
      <c r="D918" s="87"/>
      <c r="E918" s="88"/>
      <c r="F918" s="58"/>
    </row>
    <row r="919" spans="1:11">
      <c r="A919" s="102"/>
      <c r="B919" s="90"/>
      <c r="C919" s="58"/>
      <c r="D919" s="87"/>
      <c r="E919" s="88"/>
      <c r="F919" s="58"/>
    </row>
    <row r="920" spans="1:11" ht="15.75" thickBot="1">
      <c r="A920" s="39"/>
      <c r="B920" s="121"/>
      <c r="C920" s="75"/>
      <c r="D920" s="73"/>
      <c r="E920" s="74"/>
      <c r="F920" s="75"/>
      <c r="J920" s="45" t="s">
        <v>31</v>
      </c>
    </row>
    <row r="921" spans="1:11" ht="15.75" thickBot="1">
      <c r="C921" s="120">
        <f>SUM(C834:C920)</f>
        <v>0</v>
      </c>
      <c r="E921" s="14"/>
      <c r="F921" s="120">
        <f>SUM(F834:F920)</f>
        <v>0</v>
      </c>
      <c r="G921" s="106" t="s">
        <v>32</v>
      </c>
      <c r="H921" s="36">
        <f>C921-F921</f>
        <v>0</v>
      </c>
      <c r="I921" s="37">
        <f>H921*166.386</f>
        <v>0</v>
      </c>
      <c r="J921" s="107">
        <f>(C921-F921)-SUM(C835:C853)</f>
        <v>0</v>
      </c>
    </row>
    <row r="923" spans="1:11" ht="15.75" thickBot="1"/>
    <row r="924" spans="1:11" ht="15.75" thickBot="1">
      <c r="A924" s="110" t="s">
        <v>42</v>
      </c>
      <c r="B924" s="4"/>
      <c r="C924" s="4"/>
      <c r="D924" s="4"/>
      <c r="E924" s="4"/>
      <c r="F924" s="5"/>
      <c r="H924" s="111"/>
      <c r="I924" s="111"/>
      <c r="J924" s="112"/>
      <c r="K924" s="112"/>
    </row>
    <row r="925" spans="1:11" ht="15.75" thickBot="1">
      <c r="A925" s="8" t="s">
        <v>3</v>
      </c>
      <c r="B925" s="9" t="s">
        <v>4</v>
      </c>
      <c r="C925" s="10" t="s">
        <v>5</v>
      </c>
      <c r="D925" s="10" t="s">
        <v>3</v>
      </c>
      <c r="E925" s="10" t="s">
        <v>4</v>
      </c>
      <c r="F925" s="11" t="s">
        <v>6</v>
      </c>
      <c r="H925" s="113"/>
      <c r="I925" s="113"/>
      <c r="J925" s="112"/>
      <c r="K925" s="112"/>
    </row>
    <row r="926" spans="1:11">
      <c r="A926" s="15" t="s">
        <v>8</v>
      </c>
      <c r="B926" s="16"/>
      <c r="C926" s="17"/>
      <c r="D926" s="18" t="s">
        <v>9</v>
      </c>
      <c r="E926" s="16"/>
      <c r="F926" s="19"/>
      <c r="H926" s="112"/>
      <c r="I926" s="112"/>
      <c r="J926" s="112"/>
      <c r="K926" s="112"/>
    </row>
    <row r="927" spans="1:11">
      <c r="A927" s="20"/>
      <c r="B927" s="21"/>
      <c r="C927" s="22"/>
      <c r="D927" s="23"/>
      <c r="E927" s="24" t="s">
        <v>10</v>
      </c>
      <c r="F927" s="25"/>
      <c r="H927" s="111"/>
      <c r="I927" s="111"/>
      <c r="J927" s="112"/>
      <c r="K927" s="112"/>
    </row>
    <row r="928" spans="1:11">
      <c r="A928" s="20"/>
      <c r="B928" s="21"/>
      <c r="C928" s="22"/>
      <c r="D928" s="23"/>
      <c r="E928" s="24" t="s">
        <v>12</v>
      </c>
      <c r="F928" s="25"/>
      <c r="H928" s="114"/>
      <c r="I928" s="115"/>
      <c r="J928" s="112"/>
      <c r="K928" s="112"/>
    </row>
    <row r="929" spans="1:12">
      <c r="A929" s="20"/>
      <c r="B929" s="21"/>
      <c r="C929" s="30"/>
      <c r="D929" s="31"/>
      <c r="E929" s="24" t="s">
        <v>13</v>
      </c>
      <c r="F929" s="32"/>
      <c r="H929" s="112"/>
      <c r="I929" s="112"/>
      <c r="J929" s="112"/>
      <c r="K929" s="112"/>
    </row>
    <row r="930" spans="1:12">
      <c r="A930" s="20"/>
      <c r="B930" s="21"/>
      <c r="C930" s="22"/>
      <c r="D930" s="23"/>
      <c r="E930" s="24" t="s">
        <v>14</v>
      </c>
      <c r="F930" s="25"/>
      <c r="H930" s="111"/>
      <c r="I930" s="111"/>
      <c r="J930" s="112"/>
      <c r="K930" s="112"/>
    </row>
    <row r="931" spans="1:12">
      <c r="A931" s="20"/>
      <c r="B931" s="21"/>
      <c r="C931" s="22"/>
      <c r="D931" s="23"/>
      <c r="E931" s="24" t="s">
        <v>16</v>
      </c>
      <c r="F931" s="25"/>
      <c r="H931" s="116"/>
      <c r="I931" s="117"/>
      <c r="J931" s="112"/>
      <c r="K931" s="112"/>
    </row>
    <row r="932" spans="1:12">
      <c r="A932" s="20"/>
      <c r="B932" s="21"/>
      <c r="C932" s="22"/>
      <c r="D932" s="23"/>
      <c r="E932" s="35" t="s">
        <v>17</v>
      </c>
      <c r="F932" s="25"/>
      <c r="H932" s="112"/>
      <c r="I932" s="112"/>
      <c r="J932" s="112"/>
      <c r="K932" s="112"/>
    </row>
    <row r="933" spans="1:12">
      <c r="A933" s="20"/>
      <c r="B933" s="21"/>
      <c r="C933" s="22"/>
      <c r="D933" s="23"/>
      <c r="E933" s="24" t="s">
        <v>18</v>
      </c>
      <c r="F933" s="25"/>
      <c r="H933" s="111"/>
      <c r="I933" s="111"/>
      <c r="J933" s="112"/>
      <c r="K933" s="112"/>
    </row>
    <row r="934" spans="1:12">
      <c r="A934" s="20"/>
      <c r="B934" s="21"/>
      <c r="C934" s="22"/>
      <c r="D934" s="23"/>
      <c r="E934" s="24"/>
      <c r="F934" s="25"/>
      <c r="H934" s="116"/>
      <c r="I934" s="117"/>
      <c r="J934" s="112"/>
      <c r="K934" s="112"/>
    </row>
    <row r="935" spans="1:12">
      <c r="A935" s="20"/>
      <c r="B935" s="38"/>
      <c r="C935" s="22"/>
      <c r="D935" s="23"/>
      <c r="E935" s="35"/>
      <c r="F935" s="25"/>
      <c r="H935" s="112"/>
      <c r="I935" s="112"/>
      <c r="J935" s="112"/>
      <c r="K935" s="112"/>
    </row>
    <row r="936" spans="1:12">
      <c r="A936" s="20"/>
      <c r="B936" s="38"/>
      <c r="C936" s="22"/>
      <c r="D936" s="23"/>
      <c r="E936" s="39"/>
      <c r="F936" s="25"/>
      <c r="H936" s="118"/>
      <c r="I936" s="118"/>
      <c r="J936" s="112"/>
      <c r="K936" s="112"/>
    </row>
    <row r="937" spans="1:12">
      <c r="A937" s="20"/>
      <c r="B937" s="38"/>
      <c r="C937" s="22"/>
      <c r="D937" s="23"/>
      <c r="E937" s="24"/>
      <c r="F937" s="25"/>
      <c r="H937" s="119"/>
      <c r="I937" s="119"/>
      <c r="J937" s="112"/>
      <c r="K937" s="112"/>
    </row>
    <row r="938" spans="1:12">
      <c r="A938" s="20"/>
      <c r="B938" s="38"/>
      <c r="C938" s="22"/>
      <c r="D938" s="23"/>
      <c r="E938" s="24" t="s">
        <v>21</v>
      </c>
      <c r="F938" s="25"/>
      <c r="H938" s="119"/>
      <c r="I938" s="112"/>
      <c r="J938" s="112"/>
      <c r="K938" s="112"/>
    </row>
    <row r="939" spans="1:12">
      <c r="A939" s="20"/>
      <c r="B939" s="38"/>
      <c r="C939" s="22"/>
      <c r="D939" s="23"/>
      <c r="E939" s="24"/>
      <c r="F939" s="25"/>
      <c r="H939" s="118"/>
      <c r="I939" s="118"/>
      <c r="J939" s="118"/>
      <c r="K939" s="118"/>
    </row>
    <row r="940" spans="1:12">
      <c r="A940" s="20"/>
      <c r="B940" s="38"/>
      <c r="C940" s="22"/>
      <c r="D940" s="23"/>
      <c r="E940" s="24"/>
      <c r="F940" s="25"/>
      <c r="H940" s="119"/>
      <c r="I940" s="119"/>
      <c r="J940" s="119"/>
      <c r="K940" s="119"/>
      <c r="L940" s="42"/>
    </row>
    <row r="941" spans="1:12">
      <c r="A941" s="20"/>
      <c r="B941" s="38"/>
      <c r="C941" s="22"/>
      <c r="D941" s="23"/>
      <c r="E941" s="24"/>
      <c r="F941" s="25"/>
      <c r="H941" s="112"/>
      <c r="I941" s="119"/>
      <c r="J941" s="112"/>
      <c r="K941" s="112"/>
    </row>
    <row r="942" spans="1:12">
      <c r="A942" s="20"/>
      <c r="B942" s="38"/>
      <c r="C942" s="22"/>
      <c r="D942" s="23"/>
      <c r="E942" s="24"/>
      <c r="F942" s="25"/>
      <c r="H942" s="118"/>
      <c r="I942" s="118"/>
      <c r="J942" s="118"/>
      <c r="K942" s="118"/>
    </row>
    <row r="943" spans="1:12">
      <c r="A943" s="20"/>
      <c r="B943" s="38"/>
      <c r="C943" s="22"/>
      <c r="D943" s="23"/>
      <c r="E943" s="24"/>
      <c r="F943" s="25"/>
      <c r="G943" s="42"/>
      <c r="H943" s="40"/>
      <c r="I943" s="40"/>
      <c r="J943" s="40"/>
      <c r="K943" s="40"/>
      <c r="L943" s="42"/>
    </row>
    <row r="944" spans="1:12">
      <c r="A944" s="20"/>
      <c r="B944" s="38"/>
      <c r="C944" s="22"/>
      <c r="D944" s="23"/>
      <c r="E944" s="24"/>
      <c r="F944" s="25"/>
      <c r="H944" s="14"/>
      <c r="I944" s="14"/>
      <c r="J944" s="14"/>
      <c r="K944" s="14"/>
    </row>
    <row r="945" spans="1:11">
      <c r="A945" s="20"/>
      <c r="B945" s="38"/>
      <c r="C945" s="22"/>
      <c r="D945" s="23"/>
      <c r="E945" s="24"/>
      <c r="F945" s="25"/>
      <c r="H945" s="42"/>
      <c r="I945" s="42"/>
    </row>
    <row r="946" spans="1:11">
      <c r="A946" s="43"/>
      <c r="B946" s="43"/>
      <c r="C946" s="43"/>
      <c r="D946" s="23"/>
      <c r="E946" s="24"/>
      <c r="F946" s="25"/>
    </row>
    <row r="947" spans="1:11">
      <c r="A947" s="20"/>
      <c r="B947" s="44"/>
      <c r="C947" s="22"/>
      <c r="D947" s="23"/>
      <c r="E947" s="24"/>
      <c r="F947" s="25"/>
    </row>
    <row r="948" spans="1:11">
      <c r="A948" s="20"/>
      <c r="B948" s="38"/>
      <c r="C948" s="22"/>
      <c r="D948" s="23"/>
      <c r="E948" s="24"/>
      <c r="F948" s="25"/>
      <c r="H948" s="45"/>
      <c r="I948" s="42"/>
    </row>
    <row r="949" spans="1:11">
      <c r="A949" s="46"/>
      <c r="B949" s="38"/>
      <c r="C949" s="22"/>
      <c r="D949" s="23"/>
      <c r="E949" s="24"/>
      <c r="F949" s="25"/>
      <c r="G949" s="42"/>
      <c r="H949" s="45"/>
      <c r="I949" s="42"/>
    </row>
    <row r="950" spans="1:11">
      <c r="A950" s="46"/>
      <c r="B950" s="38"/>
      <c r="C950" s="22"/>
      <c r="D950" s="23"/>
      <c r="E950" s="24"/>
      <c r="F950" s="25"/>
      <c r="H950" s="47"/>
      <c r="I950" s="42"/>
    </row>
    <row r="951" spans="1:11">
      <c r="A951" s="46"/>
      <c r="B951" s="38"/>
      <c r="C951" s="22"/>
      <c r="D951" s="23"/>
      <c r="E951" s="24"/>
      <c r="F951" s="25"/>
      <c r="H951" s="45"/>
      <c r="I951" s="42"/>
    </row>
    <row r="952" spans="1:11">
      <c r="A952" s="46"/>
      <c r="B952" s="38"/>
      <c r="C952" s="22"/>
      <c r="D952" s="23"/>
      <c r="E952" s="24"/>
      <c r="F952" s="25"/>
      <c r="H952" s="45"/>
      <c r="I952" s="42"/>
    </row>
    <row r="953" spans="1:11">
      <c r="A953" s="46"/>
      <c r="B953" s="38"/>
      <c r="C953" s="22"/>
      <c r="D953" s="31"/>
      <c r="E953" s="31"/>
      <c r="F953" s="48"/>
      <c r="H953" s="49"/>
      <c r="I953" s="42"/>
    </row>
    <row r="954" spans="1:11">
      <c r="A954" s="46"/>
      <c r="B954" s="38"/>
      <c r="C954" s="22"/>
      <c r="D954" s="23"/>
      <c r="E954" s="24"/>
      <c r="F954" s="25"/>
      <c r="H954" s="42"/>
      <c r="I954" s="42"/>
    </row>
    <row r="955" spans="1:11">
      <c r="A955" s="46"/>
      <c r="B955" s="38"/>
      <c r="C955" s="22"/>
      <c r="D955" s="23"/>
      <c r="E955" s="24"/>
      <c r="F955" s="25"/>
      <c r="H955" s="42"/>
      <c r="I955" s="50"/>
    </row>
    <row r="956" spans="1:11">
      <c r="A956" s="46"/>
      <c r="B956" s="38"/>
      <c r="C956" s="22"/>
      <c r="D956" s="23"/>
      <c r="E956" s="24"/>
      <c r="F956" s="25"/>
      <c r="G956" s="45"/>
      <c r="H956" s="42"/>
    </row>
    <row r="957" spans="1:11">
      <c r="A957" s="46"/>
      <c r="B957" s="38"/>
      <c r="C957" s="22"/>
      <c r="D957" s="23"/>
      <c r="E957" s="24"/>
      <c r="F957" s="25"/>
      <c r="H957" s="42"/>
      <c r="J957" s="45"/>
    </row>
    <row r="958" spans="1:11">
      <c r="A958" s="46"/>
      <c r="B958" s="38"/>
      <c r="C958" s="22"/>
      <c r="D958" s="23"/>
      <c r="E958" s="24"/>
      <c r="F958" s="25"/>
    </row>
    <row r="959" spans="1:11">
      <c r="A959" s="46"/>
      <c r="B959" s="38"/>
      <c r="C959" s="22"/>
      <c r="D959" s="23"/>
      <c r="E959" s="24"/>
      <c r="F959" s="25"/>
      <c r="H959" s="42"/>
      <c r="J959" s="42"/>
      <c r="K959" s="42"/>
    </row>
    <row r="960" spans="1:11">
      <c r="A960" s="46"/>
      <c r="B960" s="38"/>
      <c r="C960" s="22"/>
      <c r="D960" s="23"/>
      <c r="E960" s="24"/>
      <c r="F960" s="25"/>
    </row>
    <row r="961" spans="1:11">
      <c r="A961" s="46"/>
      <c r="B961" s="38"/>
      <c r="C961" s="22"/>
      <c r="D961" s="23"/>
      <c r="E961" s="24"/>
      <c r="F961" s="25"/>
    </row>
    <row r="962" spans="1:11">
      <c r="A962" s="46"/>
      <c r="B962" s="38"/>
      <c r="C962" s="22"/>
      <c r="D962" s="23"/>
      <c r="E962" s="51"/>
      <c r="F962" s="25"/>
      <c r="H962" s="42"/>
      <c r="J962" s="42"/>
    </row>
    <row r="963" spans="1:11">
      <c r="A963" s="46"/>
      <c r="B963" s="38"/>
      <c r="C963" s="22"/>
      <c r="D963" s="23"/>
      <c r="E963" s="24"/>
      <c r="F963" s="25"/>
    </row>
    <row r="964" spans="1:11">
      <c r="A964" s="46"/>
      <c r="B964" s="38"/>
      <c r="C964" s="22"/>
      <c r="D964" s="23"/>
      <c r="E964" s="24"/>
      <c r="F964" s="25"/>
    </row>
    <row r="965" spans="1:11">
      <c r="A965" s="46"/>
      <c r="B965" s="38"/>
      <c r="C965" s="22"/>
      <c r="D965" s="23"/>
      <c r="E965" s="24"/>
      <c r="F965" s="25"/>
      <c r="H965" s="42"/>
    </row>
    <row r="966" spans="1:11">
      <c r="A966" s="46"/>
      <c r="B966" s="38"/>
      <c r="C966" s="22"/>
      <c r="D966" s="23"/>
      <c r="E966" s="45"/>
      <c r="F966" s="25"/>
    </row>
    <row r="967" spans="1:11">
      <c r="A967" s="46"/>
      <c r="B967" s="38"/>
      <c r="C967" s="22"/>
      <c r="D967" s="23"/>
      <c r="E967" s="24"/>
      <c r="F967" s="25"/>
      <c r="H967" s="42"/>
    </row>
    <row r="968" spans="1:11">
      <c r="A968" s="46"/>
      <c r="B968" s="38"/>
      <c r="C968" s="22"/>
      <c r="D968" s="23"/>
      <c r="E968" s="24"/>
      <c r="F968" s="25"/>
    </row>
    <row r="969" spans="1:11">
      <c r="A969" s="46"/>
      <c r="B969" s="38"/>
      <c r="C969" s="22"/>
      <c r="D969" s="23"/>
      <c r="E969" s="24"/>
      <c r="F969" s="25"/>
    </row>
    <row r="970" spans="1:11">
      <c r="A970" s="46"/>
      <c r="B970" s="38"/>
      <c r="C970" s="22"/>
      <c r="D970" s="23"/>
      <c r="E970" s="24"/>
      <c r="F970" s="25"/>
    </row>
    <row r="971" spans="1:11">
      <c r="A971" s="46"/>
      <c r="B971" s="38"/>
      <c r="C971" s="22"/>
      <c r="D971" s="23"/>
      <c r="E971" s="39"/>
      <c r="F971" s="25"/>
      <c r="H971" s="52"/>
    </row>
    <row r="972" spans="1:11">
      <c r="A972" s="46"/>
      <c r="B972" s="38"/>
      <c r="C972" s="22"/>
      <c r="D972" s="23"/>
      <c r="E972" s="39"/>
      <c r="F972" s="25"/>
    </row>
    <row r="973" spans="1:11">
      <c r="A973" s="46"/>
      <c r="B973" s="38"/>
      <c r="C973" s="22"/>
      <c r="D973" s="53"/>
      <c r="E973" s="51"/>
      <c r="F973" s="54"/>
    </row>
    <row r="974" spans="1:11">
      <c r="A974" s="46"/>
      <c r="B974" s="38"/>
      <c r="C974" s="22"/>
      <c r="D974" s="23"/>
      <c r="E974" s="51"/>
      <c r="F974" s="25"/>
    </row>
    <row r="975" spans="1:11">
      <c r="A975" s="46"/>
      <c r="B975" s="38"/>
      <c r="C975" s="22"/>
      <c r="D975" s="23"/>
      <c r="E975" s="39"/>
      <c r="F975" s="25"/>
    </row>
    <row r="976" spans="1:11">
      <c r="A976" s="46"/>
      <c r="B976" s="38"/>
      <c r="C976" s="22"/>
      <c r="D976" s="23"/>
      <c r="E976" s="39"/>
      <c r="F976" s="25"/>
      <c r="I976" s="45" t="s">
        <v>5</v>
      </c>
      <c r="J976" s="45" t="s">
        <v>6</v>
      </c>
      <c r="K976" s="45" t="s">
        <v>22</v>
      </c>
    </row>
    <row r="977" spans="1:11">
      <c r="A977" s="46"/>
      <c r="B977" s="38"/>
      <c r="C977" s="22"/>
      <c r="D977" s="23"/>
      <c r="E977" s="39"/>
      <c r="F977" s="25"/>
      <c r="H977" s="45" t="s">
        <v>23</v>
      </c>
      <c r="I977" s="47">
        <f>SUM(C927:C941)</f>
        <v>0</v>
      </c>
      <c r="J977" s="47">
        <f>F1013-J979</f>
        <v>0</v>
      </c>
      <c r="K977" s="47">
        <f>I977-J977</f>
        <v>0</v>
      </c>
    </row>
    <row r="978" spans="1:11" ht="15.75" thickBot="1">
      <c r="A978" s="20"/>
      <c r="B978" s="55" t="s">
        <v>24</v>
      </c>
      <c r="C978" s="56"/>
      <c r="D978" s="57"/>
      <c r="E978" s="55" t="s">
        <v>24</v>
      </c>
      <c r="F978" s="58"/>
    </row>
    <row r="979" spans="1:11">
      <c r="A979" s="59"/>
      <c r="B979" s="60"/>
      <c r="C979" s="61"/>
      <c r="D979" s="62"/>
      <c r="E979" s="63"/>
      <c r="F979" s="64"/>
      <c r="H979" s="49" t="s">
        <v>25</v>
      </c>
      <c r="I979" s="50">
        <f>SUM(C979:C1012)</f>
        <v>0</v>
      </c>
      <c r="J979" s="50">
        <f>SUM(F979:F1012)</f>
        <v>0</v>
      </c>
      <c r="K979" s="50">
        <f t="shared" ref="K979:K984" si="10">I979-J979</f>
        <v>0</v>
      </c>
    </row>
    <row r="980" spans="1:11">
      <c r="A980" s="59"/>
      <c r="B980" s="46"/>
      <c r="C980" s="65"/>
      <c r="D980" s="66"/>
      <c r="E980" s="43"/>
      <c r="F980" s="67"/>
      <c r="H980" s="45" t="s">
        <v>26</v>
      </c>
      <c r="I980" s="42">
        <f>SUM(C979:C984)</f>
        <v>0</v>
      </c>
      <c r="J980" s="42">
        <f>SUM(F979:F984)</f>
        <v>0</v>
      </c>
      <c r="K980" s="42">
        <f t="shared" si="10"/>
        <v>0</v>
      </c>
    </row>
    <row r="981" spans="1:11">
      <c r="A981" s="59"/>
      <c r="B981" s="46"/>
      <c r="C981" s="65"/>
      <c r="D981" s="20"/>
      <c r="E981" s="68"/>
      <c r="F981" s="69"/>
      <c r="H981" s="45" t="s">
        <v>27</v>
      </c>
      <c r="I981" s="42">
        <f>SUM(C986:C991)</f>
        <v>0</v>
      </c>
      <c r="J981" s="42">
        <f>SUM(F986:F991)</f>
        <v>0</v>
      </c>
      <c r="K981" s="42">
        <f t="shared" si="10"/>
        <v>0</v>
      </c>
    </row>
    <row r="982" spans="1:11">
      <c r="A982" s="59"/>
      <c r="B982" s="46"/>
      <c r="C982" s="65"/>
      <c r="D982" s="20"/>
      <c r="E982" s="24"/>
      <c r="F982" s="70"/>
      <c r="H982" s="45" t="s">
        <v>28</v>
      </c>
      <c r="I982" s="42">
        <f>SUM(C993:C998)</f>
        <v>0</v>
      </c>
      <c r="J982" s="42">
        <f>SUM(F993:F998)</f>
        <v>0</v>
      </c>
      <c r="K982" s="42">
        <f t="shared" si="10"/>
        <v>0</v>
      </c>
    </row>
    <row r="983" spans="1:11">
      <c r="A983" s="59"/>
      <c r="B983" s="46"/>
      <c r="C983" s="65"/>
      <c r="D983" s="20"/>
      <c r="E983" s="24"/>
      <c r="F983" s="70"/>
      <c r="H983" s="45" t="s">
        <v>29</v>
      </c>
      <c r="I983" s="42">
        <f>SUM(C1000:C1005)</f>
        <v>0</v>
      </c>
      <c r="J983" s="42">
        <f>SUM(F1000:F1005)</f>
        <v>0</v>
      </c>
      <c r="K983" s="42">
        <f t="shared" si="10"/>
        <v>0</v>
      </c>
    </row>
    <row r="984" spans="1:11" ht="15.75" thickBot="1">
      <c r="A984" s="59"/>
      <c r="B984" s="71"/>
      <c r="C984" s="72"/>
      <c r="D984" s="73"/>
      <c r="E984" s="74"/>
      <c r="F984" s="75"/>
      <c r="H984" s="45" t="s">
        <v>30</v>
      </c>
      <c r="I984" s="42">
        <f>SUM(C1007:C1012)</f>
        <v>0</v>
      </c>
      <c r="J984" s="42">
        <f>SUM(F1007:F1011)</f>
        <v>0</v>
      </c>
      <c r="K984" s="42">
        <f t="shared" si="10"/>
        <v>0</v>
      </c>
    </row>
    <row r="985" spans="1:11" ht="15.75" thickBot="1">
      <c r="A985" s="20"/>
      <c r="B985" s="76" t="s">
        <v>27</v>
      </c>
      <c r="C985" s="77"/>
      <c r="D985" s="78"/>
      <c r="E985" s="76" t="s">
        <v>27</v>
      </c>
      <c r="F985" s="79"/>
      <c r="I985" s="42"/>
      <c r="J985" s="45" t="s">
        <v>22</v>
      </c>
      <c r="K985" s="42">
        <f>K977+K979</f>
        <v>0</v>
      </c>
    </row>
    <row r="986" spans="1:11">
      <c r="A986" s="59"/>
      <c r="B986" s="80"/>
      <c r="C986" s="64"/>
      <c r="D986" s="62"/>
      <c r="E986" s="81"/>
      <c r="F986" s="82"/>
      <c r="I986" s="42"/>
    </row>
    <row r="987" spans="1:11">
      <c r="A987" s="59"/>
      <c r="B987" s="83"/>
      <c r="C987" s="25"/>
      <c r="D987" s="84"/>
      <c r="E987" s="51"/>
      <c r="F987" s="32"/>
      <c r="J987" s="42"/>
    </row>
    <row r="988" spans="1:11">
      <c r="A988" s="59"/>
      <c r="B988" s="83"/>
      <c r="C988" s="25"/>
      <c r="D988" s="20"/>
      <c r="E988" s="68"/>
      <c r="F988" s="25"/>
    </row>
    <row r="989" spans="1:11">
      <c r="A989" s="59"/>
      <c r="B989" s="83"/>
      <c r="C989" s="25"/>
      <c r="D989" s="20"/>
      <c r="E989" s="39"/>
      <c r="F989" s="25"/>
    </row>
    <row r="990" spans="1:11">
      <c r="A990" s="59"/>
      <c r="B990" s="83"/>
      <c r="C990" s="25"/>
      <c r="D990" s="20"/>
      <c r="E990" s="24"/>
      <c r="F990" s="25"/>
    </row>
    <row r="991" spans="1:11" ht="15.75" thickBot="1">
      <c r="A991" s="59"/>
      <c r="B991" s="85"/>
      <c r="C991" s="75"/>
      <c r="D991" s="73"/>
      <c r="E991" s="74"/>
      <c r="F991" s="75"/>
    </row>
    <row r="992" spans="1:11" ht="15.75" thickBot="1">
      <c r="A992" s="20"/>
      <c r="B992" s="76" t="s">
        <v>28</v>
      </c>
      <c r="C992" s="86"/>
      <c r="D992" s="78"/>
      <c r="E992" s="76" t="s">
        <v>28</v>
      </c>
      <c r="F992" s="79"/>
      <c r="H992" s="42"/>
    </row>
    <row r="993" spans="1:7">
      <c r="A993" s="59"/>
      <c r="B993" s="60"/>
      <c r="C993" s="64"/>
      <c r="D993" s="62"/>
      <c r="E993" s="81"/>
      <c r="F993" s="64"/>
    </row>
    <row r="994" spans="1:7">
      <c r="A994" s="59"/>
      <c r="B994" s="46"/>
      <c r="C994" s="25"/>
      <c r="D994" s="87"/>
      <c r="E994" s="88"/>
      <c r="F994" s="58"/>
    </row>
    <row r="995" spans="1:7">
      <c r="A995" s="59"/>
      <c r="B995" s="46"/>
      <c r="C995" s="25"/>
      <c r="D995" s="87"/>
      <c r="E995" s="88"/>
      <c r="F995" s="58"/>
    </row>
    <row r="996" spans="1:7">
      <c r="A996" s="59"/>
      <c r="B996" s="46"/>
      <c r="C996" s="25"/>
      <c r="D996" s="87"/>
      <c r="E996" s="88"/>
      <c r="F996" s="58"/>
    </row>
    <row r="997" spans="1:7">
      <c r="A997" s="89"/>
      <c r="B997" s="90"/>
      <c r="C997" s="58"/>
      <c r="D997" s="87"/>
      <c r="E997" s="91"/>
      <c r="F997" s="58"/>
    </row>
    <row r="998" spans="1:7" ht="15.75" thickBot="1">
      <c r="A998" s="92"/>
      <c r="B998" s="71"/>
      <c r="C998" s="75"/>
      <c r="D998" s="73"/>
      <c r="E998" s="93"/>
      <c r="F998" s="75"/>
    </row>
    <row r="999" spans="1:7" ht="15.75" thickBot="1">
      <c r="A999" s="94"/>
      <c r="B999" s="76" t="s">
        <v>29</v>
      </c>
      <c r="C999" s="77"/>
      <c r="D999" s="78"/>
      <c r="E999" s="76" t="s">
        <v>29</v>
      </c>
      <c r="F999" s="77"/>
    </row>
    <row r="1000" spans="1:7">
      <c r="A1000" s="92"/>
      <c r="B1000" s="95"/>
      <c r="C1000" s="96"/>
      <c r="D1000" s="97"/>
      <c r="E1000" s="98"/>
      <c r="F1000" s="96"/>
    </row>
    <row r="1001" spans="1:7">
      <c r="A1001" s="92"/>
      <c r="B1001" s="90"/>
      <c r="C1001" s="58"/>
      <c r="D1001" s="87"/>
      <c r="E1001" s="88"/>
      <c r="F1001" s="58"/>
    </row>
    <row r="1002" spans="1:7">
      <c r="A1002" s="92"/>
      <c r="B1002" s="90"/>
      <c r="C1002" s="58"/>
      <c r="D1002" s="87"/>
      <c r="E1002" s="91"/>
      <c r="F1002" s="58"/>
    </row>
    <row r="1003" spans="1:7">
      <c r="A1003" s="92"/>
      <c r="B1003" s="90"/>
      <c r="C1003" s="58"/>
      <c r="D1003" s="87"/>
      <c r="E1003" s="88"/>
      <c r="F1003" s="99"/>
      <c r="G1003" s="42"/>
    </row>
    <row r="1004" spans="1:7">
      <c r="A1004" s="92"/>
      <c r="B1004" s="90"/>
      <c r="C1004" s="58"/>
      <c r="D1004" s="87"/>
      <c r="E1004" s="88"/>
      <c r="F1004" s="99"/>
      <c r="G1004" s="42"/>
    </row>
    <row r="1005" spans="1:7" ht="15.75" thickBot="1">
      <c r="A1005" s="92"/>
      <c r="B1005" s="71"/>
      <c r="C1005" s="75"/>
      <c r="D1005" s="73"/>
      <c r="E1005" s="74"/>
      <c r="F1005" s="100"/>
    </row>
    <row r="1006" spans="1:7" ht="15.75" thickBot="1">
      <c r="A1006" s="94"/>
      <c r="B1006" s="76" t="s">
        <v>30</v>
      </c>
      <c r="C1006" s="77"/>
      <c r="D1006" s="78"/>
      <c r="E1006" s="76" t="s">
        <v>30</v>
      </c>
      <c r="F1006" s="101"/>
    </row>
    <row r="1007" spans="1:7">
      <c r="A1007" s="102"/>
      <c r="B1007" s="103"/>
      <c r="C1007" s="96"/>
      <c r="D1007" s="97"/>
      <c r="E1007" s="104"/>
      <c r="F1007" s="96"/>
    </row>
    <row r="1008" spans="1:7">
      <c r="A1008" s="102"/>
      <c r="B1008" s="90"/>
      <c r="C1008" s="58"/>
      <c r="D1008" s="87"/>
      <c r="E1008" s="88"/>
      <c r="F1008" s="58"/>
    </row>
    <row r="1009" spans="1:11">
      <c r="A1009" s="102"/>
      <c r="B1009" s="90"/>
      <c r="C1009" s="58"/>
      <c r="D1009" s="87"/>
      <c r="E1009" s="88"/>
      <c r="F1009" s="58"/>
    </row>
    <row r="1010" spans="1:11">
      <c r="A1010" s="102"/>
      <c r="B1010" s="90"/>
      <c r="C1010" s="58"/>
      <c r="D1010" s="87"/>
      <c r="E1010" s="88"/>
      <c r="F1010" s="58"/>
    </row>
    <row r="1011" spans="1:11">
      <c r="A1011" s="102"/>
      <c r="B1011" s="90"/>
      <c r="C1011" s="58"/>
      <c r="D1011" s="87"/>
      <c r="E1011" s="88"/>
      <c r="F1011" s="58"/>
    </row>
    <row r="1012" spans="1:11" ht="15.75" thickBot="1">
      <c r="A1012" s="39"/>
      <c r="B1012" s="121"/>
      <c r="C1012" s="75"/>
      <c r="D1012" s="73"/>
      <c r="E1012" s="74"/>
      <c r="F1012" s="75"/>
      <c r="J1012" s="45" t="s">
        <v>31</v>
      </c>
    </row>
    <row r="1013" spans="1:11" ht="15.75" thickBot="1">
      <c r="C1013" s="120">
        <f>SUM(C926:C1012)</f>
        <v>0</v>
      </c>
      <c r="E1013" s="14"/>
      <c r="F1013" s="120">
        <f>SUM(F926:F1012)</f>
        <v>0</v>
      </c>
      <c r="G1013" s="106" t="s">
        <v>32</v>
      </c>
      <c r="H1013" s="36">
        <f>C1013-F1013</f>
        <v>0</v>
      </c>
      <c r="I1013" s="37">
        <f>H1013*166.386</f>
        <v>0</v>
      </c>
      <c r="J1013" s="107">
        <f>(C1013-F1013)-SUM(C927:C945)</f>
        <v>0</v>
      </c>
    </row>
    <row r="1015" spans="1:11" ht="15.75" thickBot="1"/>
    <row r="1016" spans="1:11" ht="15.75" thickBot="1">
      <c r="A1016" s="110" t="s">
        <v>43</v>
      </c>
      <c r="B1016" s="4"/>
      <c r="C1016" s="4"/>
      <c r="D1016" s="4"/>
      <c r="E1016" s="4"/>
      <c r="F1016" s="5"/>
      <c r="H1016" s="111"/>
      <c r="I1016" s="111"/>
      <c r="J1016" s="112"/>
      <c r="K1016" s="112"/>
    </row>
    <row r="1017" spans="1:11" ht="15.75" thickBot="1">
      <c r="A1017" s="8" t="s">
        <v>3</v>
      </c>
      <c r="B1017" s="9" t="s">
        <v>4</v>
      </c>
      <c r="C1017" s="10" t="s">
        <v>5</v>
      </c>
      <c r="D1017" s="10" t="s">
        <v>3</v>
      </c>
      <c r="E1017" s="10" t="s">
        <v>4</v>
      </c>
      <c r="F1017" s="11" t="s">
        <v>6</v>
      </c>
      <c r="H1017" s="113"/>
      <c r="I1017" s="113"/>
      <c r="J1017" s="112"/>
      <c r="K1017" s="112"/>
    </row>
    <row r="1018" spans="1:11">
      <c r="A1018" s="15" t="s">
        <v>8</v>
      </c>
      <c r="B1018" s="16"/>
      <c r="C1018" s="17"/>
      <c r="D1018" s="18" t="s">
        <v>9</v>
      </c>
      <c r="E1018" s="16"/>
      <c r="F1018" s="19"/>
      <c r="H1018" s="112"/>
      <c r="I1018" s="112"/>
      <c r="J1018" s="112"/>
      <c r="K1018" s="112"/>
    </row>
    <row r="1019" spans="1:11">
      <c r="A1019" s="20"/>
      <c r="B1019" s="21"/>
      <c r="C1019" s="22"/>
      <c r="D1019" s="23"/>
      <c r="E1019" s="24" t="s">
        <v>10</v>
      </c>
      <c r="F1019" s="25"/>
      <c r="H1019" s="111"/>
      <c r="I1019" s="111"/>
      <c r="J1019" s="112"/>
      <c r="K1019" s="112"/>
    </row>
    <row r="1020" spans="1:11">
      <c r="A1020" s="20"/>
      <c r="B1020" s="21"/>
      <c r="C1020" s="22"/>
      <c r="D1020" s="23"/>
      <c r="E1020" s="24" t="s">
        <v>12</v>
      </c>
      <c r="F1020" s="25"/>
      <c r="H1020" s="114"/>
      <c r="I1020" s="115"/>
      <c r="J1020" s="112"/>
      <c r="K1020" s="112"/>
    </row>
    <row r="1021" spans="1:11">
      <c r="A1021" s="20"/>
      <c r="B1021" s="21"/>
      <c r="C1021" s="30"/>
      <c r="D1021" s="31"/>
      <c r="E1021" s="24" t="s">
        <v>13</v>
      </c>
      <c r="F1021" s="32"/>
      <c r="H1021" s="112"/>
      <c r="I1021" s="112"/>
      <c r="J1021" s="112"/>
      <c r="K1021" s="112"/>
    </row>
    <row r="1022" spans="1:11">
      <c r="A1022" s="20"/>
      <c r="B1022" s="21"/>
      <c r="C1022" s="22"/>
      <c r="D1022" s="23"/>
      <c r="E1022" s="24" t="s">
        <v>14</v>
      </c>
      <c r="F1022" s="25"/>
      <c r="H1022" s="111"/>
      <c r="I1022" s="111"/>
      <c r="J1022" s="112"/>
      <c r="K1022" s="112"/>
    </row>
    <row r="1023" spans="1:11">
      <c r="A1023" s="20"/>
      <c r="B1023" s="21"/>
      <c r="C1023" s="22"/>
      <c r="D1023" s="23"/>
      <c r="E1023" s="24" t="s">
        <v>16</v>
      </c>
      <c r="F1023" s="25"/>
      <c r="H1023" s="116"/>
      <c r="I1023" s="117"/>
      <c r="J1023" s="112"/>
      <c r="K1023" s="112"/>
    </row>
    <row r="1024" spans="1:11">
      <c r="A1024" s="20"/>
      <c r="B1024" s="21"/>
      <c r="C1024" s="22"/>
      <c r="D1024" s="23"/>
      <c r="E1024" s="35" t="s">
        <v>17</v>
      </c>
      <c r="F1024" s="25"/>
      <c r="H1024" s="112"/>
      <c r="I1024" s="112"/>
      <c r="J1024" s="112"/>
      <c r="K1024" s="112"/>
    </row>
    <row r="1025" spans="1:12">
      <c r="A1025" s="20"/>
      <c r="B1025" s="21"/>
      <c r="C1025" s="22"/>
      <c r="D1025" s="23"/>
      <c r="E1025" s="24" t="s">
        <v>18</v>
      </c>
      <c r="F1025" s="25"/>
      <c r="H1025" s="111"/>
      <c r="I1025" s="111"/>
      <c r="J1025" s="112"/>
      <c r="K1025" s="112"/>
    </row>
    <row r="1026" spans="1:12">
      <c r="A1026" s="20"/>
      <c r="B1026" s="21"/>
      <c r="C1026" s="22"/>
      <c r="D1026" s="23"/>
      <c r="E1026" s="24"/>
      <c r="F1026" s="25"/>
      <c r="H1026" s="116"/>
      <c r="I1026" s="117"/>
      <c r="J1026" s="112"/>
      <c r="K1026" s="112"/>
    </row>
    <row r="1027" spans="1:12">
      <c r="A1027" s="20"/>
      <c r="B1027" s="38"/>
      <c r="C1027" s="22"/>
      <c r="D1027" s="23"/>
      <c r="E1027" s="35"/>
      <c r="F1027" s="25"/>
      <c r="H1027" s="112"/>
      <c r="I1027" s="112"/>
      <c r="J1027" s="112"/>
      <c r="K1027" s="112"/>
    </row>
    <row r="1028" spans="1:12">
      <c r="A1028" s="20"/>
      <c r="B1028" s="38"/>
      <c r="C1028" s="22"/>
      <c r="D1028" s="23"/>
      <c r="E1028" s="39"/>
      <c r="F1028" s="25"/>
      <c r="H1028" s="118"/>
      <c r="I1028" s="118"/>
      <c r="J1028" s="112"/>
      <c r="K1028" s="112"/>
    </row>
    <row r="1029" spans="1:12">
      <c r="A1029" s="20"/>
      <c r="B1029" s="38"/>
      <c r="C1029" s="22"/>
      <c r="D1029" s="23"/>
      <c r="E1029" s="24"/>
      <c r="F1029" s="25"/>
      <c r="H1029" s="119"/>
      <c r="I1029" s="119"/>
      <c r="J1029" s="112"/>
      <c r="K1029" s="112"/>
    </row>
    <row r="1030" spans="1:12">
      <c r="A1030" s="20"/>
      <c r="B1030" s="38"/>
      <c r="C1030" s="22"/>
      <c r="D1030" s="23"/>
      <c r="E1030" s="24" t="s">
        <v>21</v>
      </c>
      <c r="F1030" s="25"/>
      <c r="H1030" s="119"/>
      <c r="I1030" s="112"/>
      <c r="J1030" s="112"/>
      <c r="K1030" s="112"/>
    </row>
    <row r="1031" spans="1:12">
      <c r="A1031" s="20"/>
      <c r="B1031" s="38"/>
      <c r="C1031" s="22"/>
      <c r="D1031" s="23"/>
      <c r="E1031" s="24"/>
      <c r="F1031" s="25"/>
      <c r="H1031" s="118"/>
      <c r="I1031" s="118"/>
      <c r="J1031" s="118"/>
      <c r="K1031" s="118"/>
    </row>
    <row r="1032" spans="1:12">
      <c r="A1032" s="20"/>
      <c r="B1032" s="38"/>
      <c r="C1032" s="22"/>
      <c r="D1032" s="23"/>
      <c r="E1032" s="24"/>
      <c r="F1032" s="25"/>
      <c r="H1032" s="119"/>
      <c r="I1032" s="119"/>
      <c r="J1032" s="119"/>
      <c r="K1032" s="119"/>
      <c r="L1032" s="42"/>
    </row>
    <row r="1033" spans="1:12">
      <c r="A1033" s="20"/>
      <c r="B1033" s="38"/>
      <c r="C1033" s="22"/>
      <c r="D1033" s="23"/>
      <c r="E1033" s="24"/>
      <c r="F1033" s="25"/>
      <c r="H1033" s="112"/>
      <c r="I1033" s="119"/>
      <c r="J1033" s="112"/>
      <c r="K1033" s="112"/>
    </row>
    <row r="1034" spans="1:12">
      <c r="A1034" s="20"/>
      <c r="B1034" s="38"/>
      <c r="C1034" s="22"/>
      <c r="D1034" s="23"/>
      <c r="E1034" s="24"/>
      <c r="F1034" s="25"/>
      <c r="H1034" s="118"/>
      <c r="I1034" s="118"/>
      <c r="J1034" s="118"/>
      <c r="K1034" s="118"/>
    </row>
    <row r="1035" spans="1:12">
      <c r="A1035" s="20"/>
      <c r="B1035" s="38"/>
      <c r="C1035" s="22"/>
      <c r="D1035" s="23"/>
      <c r="E1035" s="24"/>
      <c r="F1035" s="25"/>
      <c r="G1035" s="42"/>
      <c r="H1035" s="40"/>
      <c r="I1035" s="40"/>
      <c r="J1035" s="40"/>
      <c r="K1035" s="40"/>
      <c r="L1035" s="42"/>
    </row>
    <row r="1036" spans="1:12">
      <c r="A1036" s="20"/>
      <c r="B1036" s="38"/>
      <c r="C1036" s="22"/>
      <c r="D1036" s="23"/>
      <c r="E1036" s="24"/>
      <c r="F1036" s="25"/>
      <c r="H1036" s="14"/>
      <c r="I1036" s="14"/>
      <c r="J1036" s="14"/>
      <c r="K1036" s="14"/>
    </row>
    <row r="1037" spans="1:12">
      <c r="A1037" s="20"/>
      <c r="B1037" s="38"/>
      <c r="C1037" s="22"/>
      <c r="D1037" s="23"/>
      <c r="E1037" s="24"/>
      <c r="F1037" s="25"/>
      <c r="H1037" s="42"/>
      <c r="I1037" s="42"/>
    </row>
    <row r="1038" spans="1:12">
      <c r="A1038" s="43"/>
      <c r="B1038" s="43"/>
      <c r="C1038" s="43"/>
      <c r="D1038" s="23"/>
      <c r="E1038" s="24"/>
      <c r="F1038" s="25"/>
    </row>
    <row r="1039" spans="1:12">
      <c r="A1039" s="20"/>
      <c r="B1039" s="44"/>
      <c r="C1039" s="22"/>
      <c r="D1039" s="23"/>
      <c r="E1039" s="24"/>
      <c r="F1039" s="25"/>
    </row>
    <row r="1040" spans="1:12">
      <c r="A1040" s="20"/>
      <c r="B1040" s="38"/>
      <c r="C1040" s="22"/>
      <c r="D1040" s="23"/>
      <c r="E1040" s="24"/>
      <c r="F1040" s="25"/>
      <c r="H1040" s="45"/>
      <c r="I1040" s="42"/>
    </row>
    <row r="1041" spans="1:11">
      <c r="A1041" s="46"/>
      <c r="B1041" s="38"/>
      <c r="C1041" s="22"/>
      <c r="D1041" s="23"/>
      <c r="E1041" s="24"/>
      <c r="F1041" s="25"/>
      <c r="G1041" s="42"/>
      <c r="H1041" s="45"/>
      <c r="I1041" s="42"/>
    </row>
    <row r="1042" spans="1:11">
      <c r="A1042" s="46"/>
      <c r="B1042" s="38"/>
      <c r="C1042" s="22"/>
      <c r="D1042" s="23"/>
      <c r="E1042" s="24"/>
      <c r="F1042" s="25"/>
      <c r="H1042" s="47"/>
      <c r="I1042" s="42"/>
    </row>
    <row r="1043" spans="1:11">
      <c r="A1043" s="46"/>
      <c r="B1043" s="38"/>
      <c r="C1043" s="22"/>
      <c r="D1043" s="23"/>
      <c r="E1043" s="24"/>
      <c r="F1043" s="25"/>
      <c r="H1043" s="45"/>
      <c r="I1043" s="42"/>
    </row>
    <row r="1044" spans="1:11">
      <c r="A1044" s="46"/>
      <c r="B1044" s="38"/>
      <c r="C1044" s="22"/>
      <c r="D1044" s="23"/>
      <c r="E1044" s="24"/>
      <c r="F1044" s="25"/>
      <c r="H1044" s="45"/>
      <c r="I1044" s="42"/>
    </row>
    <row r="1045" spans="1:11">
      <c r="A1045" s="46"/>
      <c r="B1045" s="38"/>
      <c r="C1045" s="22"/>
      <c r="D1045" s="31"/>
      <c r="E1045" s="31"/>
      <c r="F1045" s="48"/>
      <c r="H1045" s="49"/>
      <c r="I1045" s="42"/>
    </row>
    <row r="1046" spans="1:11">
      <c r="A1046" s="46"/>
      <c r="B1046" s="38"/>
      <c r="C1046" s="22"/>
      <c r="D1046" s="23"/>
      <c r="E1046" s="24"/>
      <c r="F1046" s="25"/>
      <c r="H1046" s="42"/>
      <c r="I1046" s="42"/>
    </row>
    <row r="1047" spans="1:11">
      <c r="A1047" s="46"/>
      <c r="B1047" s="38"/>
      <c r="C1047" s="22"/>
      <c r="D1047" s="23"/>
      <c r="E1047" s="24"/>
      <c r="F1047" s="25"/>
      <c r="H1047" s="42"/>
      <c r="I1047" s="50"/>
    </row>
    <row r="1048" spans="1:11">
      <c r="A1048" s="46"/>
      <c r="B1048" s="38"/>
      <c r="C1048" s="22"/>
      <c r="D1048" s="23"/>
      <c r="E1048" s="24"/>
      <c r="F1048" s="25"/>
      <c r="G1048" s="45"/>
      <c r="H1048" s="42"/>
    </row>
    <row r="1049" spans="1:11">
      <c r="A1049" s="46"/>
      <c r="B1049" s="38"/>
      <c r="C1049" s="22"/>
      <c r="D1049" s="23"/>
      <c r="E1049" s="24"/>
      <c r="F1049" s="25"/>
      <c r="H1049" s="42"/>
      <c r="J1049" s="45"/>
    </row>
    <row r="1050" spans="1:11">
      <c r="A1050" s="46"/>
      <c r="B1050" s="38"/>
      <c r="C1050" s="22"/>
      <c r="D1050" s="23"/>
      <c r="E1050" s="24"/>
      <c r="F1050" s="25"/>
    </row>
    <row r="1051" spans="1:11">
      <c r="A1051" s="46"/>
      <c r="B1051" s="38"/>
      <c r="C1051" s="22"/>
      <c r="D1051" s="23"/>
      <c r="E1051" s="24"/>
      <c r="F1051" s="25"/>
      <c r="H1051" s="42"/>
      <c r="J1051" s="42"/>
      <c r="K1051" s="42"/>
    </row>
    <row r="1052" spans="1:11">
      <c r="A1052" s="46"/>
      <c r="B1052" s="38"/>
      <c r="C1052" s="22"/>
      <c r="D1052" s="23"/>
      <c r="E1052" s="24"/>
      <c r="F1052" s="25"/>
    </row>
    <row r="1053" spans="1:11">
      <c r="A1053" s="46"/>
      <c r="B1053" s="38"/>
      <c r="C1053" s="22"/>
      <c r="D1053" s="23"/>
      <c r="E1053" s="24"/>
      <c r="F1053" s="25"/>
    </row>
    <row r="1054" spans="1:11">
      <c r="A1054" s="46"/>
      <c r="B1054" s="38"/>
      <c r="C1054" s="22"/>
      <c r="D1054" s="23"/>
      <c r="E1054" s="51"/>
      <c r="F1054" s="25"/>
      <c r="H1054" s="42"/>
      <c r="J1054" s="42"/>
    </row>
    <row r="1055" spans="1:11">
      <c r="A1055" s="46"/>
      <c r="B1055" s="38"/>
      <c r="C1055" s="22"/>
      <c r="D1055" s="23"/>
      <c r="E1055" s="24"/>
      <c r="F1055" s="25"/>
    </row>
    <row r="1056" spans="1:11">
      <c r="A1056" s="46"/>
      <c r="B1056" s="38"/>
      <c r="C1056" s="22"/>
      <c r="D1056" s="23"/>
      <c r="E1056" s="24"/>
      <c r="F1056" s="25"/>
    </row>
    <row r="1057" spans="1:11">
      <c r="A1057" s="46"/>
      <c r="B1057" s="38"/>
      <c r="C1057" s="22"/>
      <c r="D1057" s="23"/>
      <c r="E1057" s="24"/>
      <c r="F1057" s="25"/>
      <c r="H1057" s="42"/>
    </row>
    <row r="1058" spans="1:11">
      <c r="A1058" s="46"/>
      <c r="B1058" s="38"/>
      <c r="C1058" s="22"/>
      <c r="D1058" s="23"/>
      <c r="E1058" s="45"/>
      <c r="F1058" s="25"/>
    </row>
    <row r="1059" spans="1:11">
      <c r="A1059" s="46"/>
      <c r="B1059" s="38"/>
      <c r="C1059" s="22"/>
      <c r="D1059" s="23"/>
      <c r="E1059" s="24"/>
      <c r="F1059" s="25"/>
      <c r="H1059" s="42"/>
    </row>
    <row r="1060" spans="1:11">
      <c r="A1060" s="46"/>
      <c r="B1060" s="38"/>
      <c r="C1060" s="22"/>
      <c r="D1060" s="23"/>
      <c r="E1060" s="24"/>
      <c r="F1060" s="25"/>
    </row>
    <row r="1061" spans="1:11">
      <c r="A1061" s="46"/>
      <c r="B1061" s="38"/>
      <c r="C1061" s="22"/>
      <c r="D1061" s="23"/>
      <c r="E1061" s="24"/>
      <c r="F1061" s="25"/>
    </row>
    <row r="1062" spans="1:11">
      <c r="A1062" s="46"/>
      <c r="B1062" s="38"/>
      <c r="C1062" s="22"/>
      <c r="D1062" s="23"/>
      <c r="E1062" s="24"/>
      <c r="F1062" s="25"/>
    </row>
    <row r="1063" spans="1:11">
      <c r="A1063" s="46"/>
      <c r="B1063" s="38"/>
      <c r="C1063" s="22"/>
      <c r="D1063" s="23"/>
      <c r="E1063" s="39"/>
      <c r="F1063" s="25"/>
      <c r="H1063" s="52"/>
    </row>
    <row r="1064" spans="1:11">
      <c r="A1064" s="46"/>
      <c r="B1064" s="38"/>
      <c r="C1064" s="22"/>
      <c r="D1064" s="23"/>
      <c r="E1064" s="39"/>
      <c r="F1064" s="25"/>
    </row>
    <row r="1065" spans="1:11">
      <c r="A1065" s="46"/>
      <c r="B1065" s="38"/>
      <c r="C1065" s="22"/>
      <c r="D1065" s="53"/>
      <c r="E1065" s="51"/>
      <c r="F1065" s="54"/>
    </row>
    <row r="1066" spans="1:11">
      <c r="A1066" s="46"/>
      <c r="B1066" s="38"/>
      <c r="C1066" s="22"/>
      <c r="D1066" s="23"/>
      <c r="E1066" s="51"/>
      <c r="F1066" s="25"/>
    </row>
    <row r="1067" spans="1:11">
      <c r="A1067" s="46"/>
      <c r="B1067" s="38"/>
      <c r="C1067" s="22"/>
      <c r="D1067" s="23"/>
      <c r="E1067" s="39"/>
      <c r="F1067" s="25"/>
    </row>
    <row r="1068" spans="1:11">
      <c r="A1068" s="46"/>
      <c r="B1068" s="38"/>
      <c r="C1068" s="22"/>
      <c r="D1068" s="23"/>
      <c r="E1068" s="39"/>
      <c r="F1068" s="25"/>
      <c r="I1068" s="45" t="s">
        <v>5</v>
      </c>
      <c r="J1068" s="45" t="s">
        <v>6</v>
      </c>
      <c r="K1068" s="45" t="s">
        <v>22</v>
      </c>
    </row>
    <row r="1069" spans="1:11">
      <c r="A1069" s="46"/>
      <c r="B1069" s="38"/>
      <c r="C1069" s="22"/>
      <c r="D1069" s="23"/>
      <c r="E1069" s="39"/>
      <c r="F1069" s="25"/>
      <c r="H1069" s="45" t="s">
        <v>23</v>
      </c>
      <c r="I1069" s="47">
        <f>SUM(C1019:C1033)</f>
        <v>0</v>
      </c>
      <c r="J1069" s="47">
        <f>F1105-J1071</f>
        <v>0</v>
      </c>
      <c r="K1069" s="47">
        <f>I1069-J1069</f>
        <v>0</v>
      </c>
    </row>
    <row r="1070" spans="1:11" ht="15.75" thickBot="1">
      <c r="A1070" s="20"/>
      <c r="B1070" s="55" t="s">
        <v>24</v>
      </c>
      <c r="C1070" s="56"/>
      <c r="D1070" s="57"/>
      <c r="E1070" s="55" t="s">
        <v>24</v>
      </c>
      <c r="F1070" s="58"/>
    </row>
    <row r="1071" spans="1:11">
      <c r="A1071" s="59"/>
      <c r="B1071" s="60"/>
      <c r="C1071" s="61"/>
      <c r="D1071" s="62"/>
      <c r="E1071" s="63"/>
      <c r="F1071" s="64"/>
      <c r="H1071" s="49" t="s">
        <v>25</v>
      </c>
      <c r="I1071" s="50">
        <f>SUM(C1071:C1104)</f>
        <v>0</v>
      </c>
      <c r="J1071" s="50">
        <f>SUM(F1071:F1104)</f>
        <v>0</v>
      </c>
      <c r="K1071" s="50">
        <f t="shared" ref="K1071:K1076" si="11">I1071-J1071</f>
        <v>0</v>
      </c>
    </row>
    <row r="1072" spans="1:11">
      <c r="A1072" s="59"/>
      <c r="B1072" s="46"/>
      <c r="C1072" s="65"/>
      <c r="D1072" s="66"/>
      <c r="E1072" s="43"/>
      <c r="F1072" s="67"/>
      <c r="H1072" s="45" t="s">
        <v>26</v>
      </c>
      <c r="I1072" s="42">
        <f>SUM(C1071:C1076)</f>
        <v>0</v>
      </c>
      <c r="J1072" s="42">
        <f>SUM(F1071:F1076)</f>
        <v>0</v>
      </c>
      <c r="K1072" s="42">
        <f t="shared" si="11"/>
        <v>0</v>
      </c>
    </row>
    <row r="1073" spans="1:11">
      <c r="A1073" s="59"/>
      <c r="B1073" s="46"/>
      <c r="C1073" s="65"/>
      <c r="D1073" s="20"/>
      <c r="E1073" s="68"/>
      <c r="F1073" s="69"/>
      <c r="H1073" s="45" t="s">
        <v>27</v>
      </c>
      <c r="I1073" s="42">
        <f>SUM(C1078:C1083)</f>
        <v>0</v>
      </c>
      <c r="J1073" s="42">
        <f>SUM(F1078:F1083)</f>
        <v>0</v>
      </c>
      <c r="K1073" s="42">
        <f t="shared" si="11"/>
        <v>0</v>
      </c>
    </row>
    <row r="1074" spans="1:11">
      <c r="A1074" s="59"/>
      <c r="B1074" s="46"/>
      <c r="C1074" s="65"/>
      <c r="D1074" s="20"/>
      <c r="E1074" s="24"/>
      <c r="F1074" s="70"/>
      <c r="H1074" s="45" t="s">
        <v>28</v>
      </c>
      <c r="I1074" s="42">
        <f>SUM(C1085:C1090)</f>
        <v>0</v>
      </c>
      <c r="J1074" s="42">
        <f>SUM(F1085:F1090)</f>
        <v>0</v>
      </c>
      <c r="K1074" s="42">
        <f t="shared" si="11"/>
        <v>0</v>
      </c>
    </row>
    <row r="1075" spans="1:11">
      <c r="A1075" s="59"/>
      <c r="B1075" s="46"/>
      <c r="C1075" s="65"/>
      <c r="D1075" s="20"/>
      <c r="E1075" s="24"/>
      <c r="F1075" s="70"/>
      <c r="H1075" s="45" t="s">
        <v>29</v>
      </c>
      <c r="I1075" s="42">
        <f>SUM(C1092:C1097)</f>
        <v>0</v>
      </c>
      <c r="J1075" s="42">
        <f>SUM(F1092:F1097)</f>
        <v>0</v>
      </c>
      <c r="K1075" s="42">
        <f t="shared" si="11"/>
        <v>0</v>
      </c>
    </row>
    <row r="1076" spans="1:11" ht="15.75" thickBot="1">
      <c r="A1076" s="59"/>
      <c r="B1076" s="71"/>
      <c r="C1076" s="72"/>
      <c r="D1076" s="73"/>
      <c r="E1076" s="74"/>
      <c r="F1076" s="75"/>
      <c r="H1076" s="45" t="s">
        <v>30</v>
      </c>
      <c r="I1076" s="42">
        <f>SUM(C1099:C1104)</f>
        <v>0</v>
      </c>
      <c r="J1076" s="42">
        <f>SUM(F1099:F1103)</f>
        <v>0</v>
      </c>
      <c r="K1076" s="42">
        <f t="shared" si="11"/>
        <v>0</v>
      </c>
    </row>
    <row r="1077" spans="1:11" ht="15.75" thickBot="1">
      <c r="A1077" s="20"/>
      <c r="B1077" s="76" t="s">
        <v>27</v>
      </c>
      <c r="C1077" s="77"/>
      <c r="D1077" s="78"/>
      <c r="E1077" s="76" t="s">
        <v>27</v>
      </c>
      <c r="F1077" s="79"/>
      <c r="I1077" s="42"/>
      <c r="J1077" s="45" t="s">
        <v>22</v>
      </c>
      <c r="K1077" s="42">
        <f>K1069+K1071</f>
        <v>0</v>
      </c>
    </row>
    <row r="1078" spans="1:11">
      <c r="A1078" s="59"/>
      <c r="B1078" s="80"/>
      <c r="C1078" s="64"/>
      <c r="D1078" s="62"/>
      <c r="E1078" s="81"/>
      <c r="F1078" s="82"/>
      <c r="I1078" s="42"/>
    </row>
    <row r="1079" spans="1:11">
      <c r="A1079" s="59"/>
      <c r="B1079" s="83"/>
      <c r="C1079" s="25"/>
      <c r="D1079" s="84"/>
      <c r="E1079" s="51"/>
      <c r="F1079" s="32"/>
      <c r="J1079" s="42"/>
    </row>
    <row r="1080" spans="1:11">
      <c r="A1080" s="59"/>
      <c r="B1080" s="83"/>
      <c r="C1080" s="25"/>
      <c r="D1080" s="20"/>
      <c r="E1080" s="68"/>
      <c r="F1080" s="25"/>
    </row>
    <row r="1081" spans="1:11">
      <c r="A1081" s="59"/>
      <c r="B1081" s="83"/>
      <c r="C1081" s="25"/>
      <c r="D1081" s="20"/>
      <c r="E1081" s="39"/>
      <c r="F1081" s="25"/>
    </row>
    <row r="1082" spans="1:11">
      <c r="A1082" s="59"/>
      <c r="B1082" s="83"/>
      <c r="C1082" s="25"/>
      <c r="D1082" s="20"/>
      <c r="E1082" s="24"/>
      <c r="F1082" s="25"/>
    </row>
    <row r="1083" spans="1:11" ht="15.75" thickBot="1">
      <c r="A1083" s="59"/>
      <c r="B1083" s="85"/>
      <c r="C1083" s="75"/>
      <c r="D1083" s="73"/>
      <c r="E1083" s="74"/>
      <c r="F1083" s="75"/>
    </row>
    <row r="1084" spans="1:11" ht="15.75" thickBot="1">
      <c r="A1084" s="20"/>
      <c r="B1084" s="76" t="s">
        <v>28</v>
      </c>
      <c r="C1084" s="86"/>
      <c r="D1084" s="78"/>
      <c r="E1084" s="76" t="s">
        <v>28</v>
      </c>
      <c r="F1084" s="79"/>
      <c r="H1084" s="42"/>
    </row>
    <row r="1085" spans="1:11">
      <c r="A1085" s="59"/>
      <c r="B1085" s="60"/>
      <c r="C1085" s="64"/>
      <c r="D1085" s="62"/>
      <c r="E1085" s="81"/>
      <c r="F1085" s="64"/>
    </row>
    <row r="1086" spans="1:11">
      <c r="A1086" s="59"/>
      <c r="B1086" s="46"/>
      <c r="C1086" s="25"/>
      <c r="D1086" s="87"/>
      <c r="E1086" s="88"/>
      <c r="F1086" s="58"/>
    </row>
    <row r="1087" spans="1:11">
      <c r="A1087" s="59"/>
      <c r="B1087" s="46"/>
      <c r="C1087" s="25"/>
      <c r="D1087" s="87"/>
      <c r="E1087" s="88"/>
      <c r="F1087" s="58"/>
    </row>
    <row r="1088" spans="1:11">
      <c r="A1088" s="59"/>
      <c r="B1088" s="46"/>
      <c r="C1088" s="25"/>
      <c r="D1088" s="87"/>
      <c r="E1088" s="88"/>
      <c r="F1088" s="58"/>
    </row>
    <row r="1089" spans="1:10">
      <c r="A1089" s="89"/>
      <c r="B1089" s="90"/>
      <c r="C1089" s="58"/>
      <c r="D1089" s="87"/>
      <c r="E1089" s="91"/>
      <c r="F1089" s="58"/>
    </row>
    <row r="1090" spans="1:10" ht="15.75" thickBot="1">
      <c r="A1090" s="92"/>
      <c r="B1090" s="71"/>
      <c r="C1090" s="75"/>
      <c r="D1090" s="73"/>
      <c r="E1090" s="93"/>
      <c r="F1090" s="75"/>
    </row>
    <row r="1091" spans="1:10" ht="15.75" thickBot="1">
      <c r="A1091" s="94"/>
      <c r="B1091" s="76" t="s">
        <v>29</v>
      </c>
      <c r="C1091" s="77"/>
      <c r="D1091" s="78"/>
      <c r="E1091" s="76" t="s">
        <v>29</v>
      </c>
      <c r="F1091" s="77"/>
    </row>
    <row r="1092" spans="1:10">
      <c r="A1092" s="92"/>
      <c r="B1092" s="95"/>
      <c r="C1092" s="96"/>
      <c r="D1092" s="97"/>
      <c r="E1092" s="98"/>
      <c r="F1092" s="96"/>
    </row>
    <row r="1093" spans="1:10">
      <c r="A1093" s="92"/>
      <c r="B1093" s="90"/>
      <c r="C1093" s="58"/>
      <c r="D1093" s="87"/>
      <c r="E1093" s="88"/>
      <c r="F1093" s="58"/>
    </row>
    <row r="1094" spans="1:10">
      <c r="A1094" s="92"/>
      <c r="B1094" s="90"/>
      <c r="C1094" s="58"/>
      <c r="D1094" s="87"/>
      <c r="E1094" s="91"/>
      <c r="F1094" s="58"/>
    </row>
    <row r="1095" spans="1:10">
      <c r="A1095" s="92"/>
      <c r="B1095" s="90"/>
      <c r="C1095" s="58"/>
      <c r="D1095" s="87"/>
      <c r="E1095" s="88"/>
      <c r="F1095" s="99"/>
      <c r="G1095" s="42"/>
    </row>
    <row r="1096" spans="1:10">
      <c r="A1096" s="92"/>
      <c r="B1096" s="90"/>
      <c r="C1096" s="58"/>
      <c r="D1096" s="87"/>
      <c r="E1096" s="88"/>
      <c r="F1096" s="99"/>
      <c r="G1096" s="42"/>
    </row>
    <row r="1097" spans="1:10" ht="15.75" thickBot="1">
      <c r="A1097" s="92"/>
      <c r="B1097" s="71"/>
      <c r="C1097" s="75"/>
      <c r="D1097" s="73"/>
      <c r="E1097" s="74"/>
      <c r="F1097" s="100"/>
    </row>
    <row r="1098" spans="1:10" ht="15.75" thickBot="1">
      <c r="A1098" s="94"/>
      <c r="B1098" s="76" t="s">
        <v>30</v>
      </c>
      <c r="C1098" s="77"/>
      <c r="D1098" s="78"/>
      <c r="E1098" s="76" t="s">
        <v>30</v>
      </c>
      <c r="F1098" s="101"/>
    </row>
    <row r="1099" spans="1:10">
      <c r="A1099" s="102"/>
      <c r="B1099" s="103"/>
      <c r="C1099" s="96"/>
      <c r="D1099" s="97"/>
      <c r="E1099" s="104"/>
      <c r="F1099" s="96"/>
    </row>
    <row r="1100" spans="1:10">
      <c r="A1100" s="102"/>
      <c r="B1100" s="90"/>
      <c r="C1100" s="58"/>
      <c r="D1100" s="87"/>
      <c r="E1100" s="88"/>
      <c r="F1100" s="58"/>
    </row>
    <row r="1101" spans="1:10">
      <c r="A1101" s="102"/>
      <c r="B1101" s="90"/>
      <c r="C1101" s="58"/>
      <c r="D1101" s="87"/>
      <c r="E1101" s="88"/>
      <c r="F1101" s="58"/>
    </row>
    <row r="1102" spans="1:10">
      <c r="A1102" s="102"/>
      <c r="B1102" s="90"/>
      <c r="C1102" s="58"/>
      <c r="D1102" s="87"/>
      <c r="E1102" s="88"/>
      <c r="F1102" s="58"/>
    </row>
    <row r="1103" spans="1:10">
      <c r="A1103" s="102"/>
      <c r="B1103" s="90"/>
      <c r="C1103" s="58"/>
      <c r="D1103" s="87"/>
      <c r="E1103" s="88"/>
      <c r="F1103" s="58"/>
    </row>
    <row r="1104" spans="1:10" ht="15.75" thickBot="1">
      <c r="A1104" s="39"/>
      <c r="B1104" s="121"/>
      <c r="C1104" s="75"/>
      <c r="D1104" s="73"/>
      <c r="E1104" s="74"/>
      <c r="F1104" s="75"/>
      <c r="J1104" s="45" t="s">
        <v>31</v>
      </c>
    </row>
    <row r="1105" spans="3:10" ht="15.75" thickBot="1">
      <c r="C1105" s="120">
        <f>SUM(C1018:C1104)</f>
        <v>0</v>
      </c>
      <c r="E1105" s="14"/>
      <c r="F1105" s="120">
        <f>SUM(F1018:F1104)</f>
        <v>0</v>
      </c>
      <c r="G1105" s="106" t="s">
        <v>32</v>
      </c>
      <c r="H1105" s="36">
        <f>C1105-F1105</f>
        <v>0</v>
      </c>
      <c r="I1105" s="37">
        <f>H1105*166.386</f>
        <v>0</v>
      </c>
      <c r="J1105" s="107">
        <f>(C1105-F1105)-SUM(C1019:C1037)</f>
        <v>0</v>
      </c>
    </row>
    <row r="1109" spans="3:10" ht="15.75" thickBot="1">
      <c r="F1109" s="14"/>
      <c r="G1109" s="14"/>
      <c r="H1109" s="14"/>
      <c r="I1109" s="14"/>
    </row>
    <row r="1110" spans="3:10" ht="15.75" thickBot="1">
      <c r="C1110" s="122" t="s">
        <v>44</v>
      </c>
      <c r="D1110" s="123"/>
      <c r="F1110" s="41"/>
      <c r="G1110" s="41"/>
      <c r="H1110" s="40"/>
      <c r="I1110" s="14"/>
    </row>
    <row r="1111" spans="3:10" ht="15.75" thickBot="1">
      <c r="C1111" s="33">
        <f>H7/12</f>
        <v>0</v>
      </c>
      <c r="D1111" s="34"/>
      <c r="F1111" s="41"/>
      <c r="G1111" s="41"/>
      <c r="H1111" s="40"/>
      <c r="I1111" s="14"/>
    </row>
    <row r="1113" spans="3:10" ht="15.75" thickBot="1"/>
    <row r="1114" spans="3:10" ht="15.75" thickBot="1">
      <c r="C1114" s="122" t="s">
        <v>45</v>
      </c>
      <c r="D1114" s="123"/>
    </row>
    <row r="1115" spans="3:10" ht="15.75" thickBot="1">
      <c r="C1115" s="33">
        <f>H10/12</f>
        <v>0</v>
      </c>
      <c r="D1115" s="34"/>
      <c r="G1115" s="45" t="s">
        <v>46</v>
      </c>
      <c r="H1115" s="45" t="s">
        <v>47</v>
      </c>
      <c r="I1115" s="45" t="s">
        <v>32</v>
      </c>
      <c r="J1115" s="2" t="s">
        <v>48</v>
      </c>
    </row>
    <row r="1116" spans="3:10">
      <c r="F1116" s="45" t="s">
        <v>23</v>
      </c>
      <c r="G1116" s="42">
        <f>I56+I149+I241+I333+I425+I517+I609+I701+I793+I885+I977+I1069</f>
        <v>0</v>
      </c>
      <c r="H1116" s="42">
        <f>J56+J149+J241+J333+J425+J517+J609+J701+J793+J885+J977+J1069</f>
        <v>0</v>
      </c>
      <c r="I1116" s="42">
        <f>G1116-H1116</f>
        <v>0</v>
      </c>
    </row>
    <row r="1117" spans="3:10" ht="15.75" thickBot="1">
      <c r="J1117" s="42">
        <f>I1116+I1118</f>
        <v>0</v>
      </c>
    </row>
    <row r="1118" spans="3:10" ht="15.75" thickBot="1">
      <c r="C1118" s="122" t="s">
        <v>49</v>
      </c>
      <c r="D1118" s="123"/>
      <c r="F1118" s="45" t="s">
        <v>25</v>
      </c>
      <c r="G1118" s="42">
        <f>I58+I151+I243+I335+I427+I519+I611+I703+I795+I887+I979+I1071</f>
        <v>0</v>
      </c>
      <c r="H1118" s="42">
        <f>J58+J151+J243+J335+J427+J519+J611+J703+J795+J887+J979+J1071</f>
        <v>0</v>
      </c>
      <c r="I1118" s="42">
        <f>G1118-H1118</f>
        <v>0</v>
      </c>
    </row>
    <row r="1119" spans="3:10" ht="15.75" thickBot="1">
      <c r="C1119" s="33">
        <f>H13/12</f>
        <v>0</v>
      </c>
      <c r="D1119" s="34"/>
    </row>
    <row r="1120" spans="3:10">
      <c r="F1120" s="45" t="s">
        <v>24</v>
      </c>
      <c r="G1120" s="42">
        <f>I59+I152+I244+I336+I428+I520+I612+I704+I796+I888+I980+I1072</f>
        <v>0</v>
      </c>
      <c r="H1120" s="42">
        <f>J59+J152+J244+J336+J428+J520+J612+J704+J796+J888+J980+J1072</f>
        <v>0</v>
      </c>
      <c r="I1120" s="42">
        <f>G1120-H1120</f>
        <v>0</v>
      </c>
    </row>
    <row r="1121" spans="3:10" ht="15.75" thickBot="1">
      <c r="F1121" s="45" t="s">
        <v>27</v>
      </c>
      <c r="G1121" s="42">
        <f>I60+I153+I245+I337+I429+I521+I613+I705+I797+I889+I981+I1073</f>
        <v>0</v>
      </c>
      <c r="H1121" s="42">
        <f>J60+J153+J245+J337+J429+J521+J613+J705+J797+J889+J981+J1073</f>
        <v>0</v>
      </c>
      <c r="I1121" s="42">
        <f>G1121-H1121</f>
        <v>0</v>
      </c>
    </row>
    <row r="1122" spans="3:10" ht="15.75" thickBot="1">
      <c r="C1122" s="124" t="s">
        <v>50</v>
      </c>
      <c r="D1122" s="123"/>
      <c r="F1122" s="45" t="s">
        <v>28</v>
      </c>
      <c r="G1122" s="42">
        <f t="shared" ref="G1122:H1124" si="12">I61+I154+I246+I338+I430+I522+I614+I706+I798+I890+I982+I1074</f>
        <v>0</v>
      </c>
      <c r="H1122" s="42">
        <f t="shared" si="12"/>
        <v>0</v>
      </c>
      <c r="I1122" s="42">
        <f>G1122-H1122</f>
        <v>0</v>
      </c>
    </row>
    <row r="1123" spans="3:10" ht="15.75" thickBot="1">
      <c r="C1123" s="33">
        <f>H16/12</f>
        <v>0</v>
      </c>
      <c r="D1123" s="34"/>
      <c r="F1123" s="45" t="s">
        <v>29</v>
      </c>
      <c r="G1123" s="42">
        <f>I62+I155+I247+I339+I431+I523+I615+I707+I799+I891+I983+I1075</f>
        <v>0</v>
      </c>
      <c r="H1123" s="42">
        <f t="shared" si="12"/>
        <v>0</v>
      </c>
      <c r="I1123" s="42">
        <f>G1123-H1123</f>
        <v>0</v>
      </c>
    </row>
    <row r="1124" spans="3:10">
      <c r="F1124" s="45" t="s">
        <v>30</v>
      </c>
      <c r="G1124" s="42">
        <f>I63+I156+I248+I340+I432+I524+I616+I708+I800+I892+I984+I1076</f>
        <v>0</v>
      </c>
      <c r="H1124" s="42">
        <f t="shared" si="12"/>
        <v>0</v>
      </c>
      <c r="I1124" s="42">
        <f>G1124-H1124</f>
        <v>0</v>
      </c>
    </row>
    <row r="1125" spans="3:10">
      <c r="G1125" s="42">
        <f>SUM(G1120:G1124)</f>
        <v>0</v>
      </c>
      <c r="H1125" s="42">
        <f>SUM(H1120:H1124)</f>
        <v>0</v>
      </c>
      <c r="I1125" s="42">
        <f>SUM(I1120:I1124)</f>
        <v>0</v>
      </c>
    </row>
    <row r="1127" spans="3:10">
      <c r="C1127" s="45"/>
      <c r="G1127" s="42">
        <f>G1116+G1118</f>
        <v>0</v>
      </c>
      <c r="H1127" s="42">
        <f>H1116+H1118</f>
        <v>0</v>
      </c>
      <c r="I1127" s="42">
        <f>G1127-H1127</f>
        <v>0</v>
      </c>
    </row>
    <row r="1128" spans="3:10">
      <c r="D1128" s="45"/>
      <c r="H1128" s="42"/>
      <c r="I1128" s="42"/>
      <c r="J1128" s="42"/>
    </row>
    <row r="1129" spans="3:10">
      <c r="C1129" s="42"/>
      <c r="D1129" s="45"/>
    </row>
    <row r="1130" spans="3:10">
      <c r="C1130" s="42"/>
      <c r="D1130" s="45"/>
      <c r="G1130" s="42"/>
    </row>
    <row r="1132" spans="3:10">
      <c r="C1132" s="42"/>
    </row>
    <row r="1133" spans="3:10">
      <c r="C1133" s="42"/>
    </row>
    <row r="1134" spans="3:10">
      <c r="C1134" s="42"/>
    </row>
    <row r="1135" spans="3:10">
      <c r="C1135" s="42"/>
    </row>
    <row r="1136" spans="3:10">
      <c r="C1136" s="42"/>
    </row>
  </sheetData>
  <mergeCells count="163">
    <mergeCell ref="C1118:D1118"/>
    <mergeCell ref="C1122:D1122"/>
    <mergeCell ref="H1034:I1034"/>
    <mergeCell ref="J1034:K1034"/>
    <mergeCell ref="C1110:D1110"/>
    <mergeCell ref="F1110:G1110"/>
    <mergeCell ref="F1111:G1111"/>
    <mergeCell ref="C1114:D1114"/>
    <mergeCell ref="H1019:I1019"/>
    <mergeCell ref="H1022:I1022"/>
    <mergeCell ref="H1025:I1025"/>
    <mergeCell ref="H1028:I1028"/>
    <mergeCell ref="H1031:I1031"/>
    <mergeCell ref="J1031:K1031"/>
    <mergeCell ref="H942:I942"/>
    <mergeCell ref="J942:K942"/>
    <mergeCell ref="A1016:F1016"/>
    <mergeCell ref="H1016:I1016"/>
    <mergeCell ref="H1017:I1017"/>
    <mergeCell ref="A1018:C1018"/>
    <mergeCell ref="D1018:F1018"/>
    <mergeCell ref="H927:I927"/>
    <mergeCell ref="H930:I930"/>
    <mergeCell ref="H933:I933"/>
    <mergeCell ref="H936:I936"/>
    <mergeCell ref="H939:I939"/>
    <mergeCell ref="J939:K939"/>
    <mergeCell ref="H850:I850"/>
    <mergeCell ref="J850:K850"/>
    <mergeCell ref="A924:F924"/>
    <mergeCell ref="H924:I924"/>
    <mergeCell ref="H925:I925"/>
    <mergeCell ref="A926:C926"/>
    <mergeCell ref="D926:F926"/>
    <mergeCell ref="H835:I835"/>
    <mergeCell ref="H838:I838"/>
    <mergeCell ref="H841:I841"/>
    <mergeCell ref="H844:I844"/>
    <mergeCell ref="H847:I847"/>
    <mergeCell ref="J847:K847"/>
    <mergeCell ref="H758:I758"/>
    <mergeCell ref="J758:K758"/>
    <mergeCell ref="A832:F832"/>
    <mergeCell ref="H832:I832"/>
    <mergeCell ref="H833:I833"/>
    <mergeCell ref="A834:C834"/>
    <mergeCell ref="D834:F834"/>
    <mergeCell ref="H743:I743"/>
    <mergeCell ref="H746:I746"/>
    <mergeCell ref="H749:I749"/>
    <mergeCell ref="H752:I752"/>
    <mergeCell ref="H755:I755"/>
    <mergeCell ref="J755:K755"/>
    <mergeCell ref="H666:I666"/>
    <mergeCell ref="J666:K666"/>
    <mergeCell ref="A740:F740"/>
    <mergeCell ref="H740:I740"/>
    <mergeCell ref="H741:I741"/>
    <mergeCell ref="A742:C742"/>
    <mergeCell ref="D742:F742"/>
    <mergeCell ref="H651:I651"/>
    <mergeCell ref="H654:I654"/>
    <mergeCell ref="H657:I657"/>
    <mergeCell ref="H660:I660"/>
    <mergeCell ref="H663:I663"/>
    <mergeCell ref="J663:K663"/>
    <mergeCell ref="H574:I574"/>
    <mergeCell ref="J574:K574"/>
    <mergeCell ref="A648:F648"/>
    <mergeCell ref="H648:I648"/>
    <mergeCell ref="H649:I649"/>
    <mergeCell ref="A650:C650"/>
    <mergeCell ref="D650:F650"/>
    <mergeCell ref="H559:I559"/>
    <mergeCell ref="H562:I562"/>
    <mergeCell ref="H565:I565"/>
    <mergeCell ref="H568:I568"/>
    <mergeCell ref="H571:I571"/>
    <mergeCell ref="J571:K571"/>
    <mergeCell ref="H482:I482"/>
    <mergeCell ref="J482:K482"/>
    <mergeCell ref="A556:F556"/>
    <mergeCell ref="H556:I556"/>
    <mergeCell ref="H557:I557"/>
    <mergeCell ref="A558:C558"/>
    <mergeCell ref="D558:F558"/>
    <mergeCell ref="H467:I467"/>
    <mergeCell ref="H470:I470"/>
    <mergeCell ref="H473:I473"/>
    <mergeCell ref="H476:I476"/>
    <mergeCell ref="H479:I479"/>
    <mergeCell ref="J479:K479"/>
    <mergeCell ref="H390:I390"/>
    <mergeCell ref="J390:K390"/>
    <mergeCell ref="A464:F464"/>
    <mergeCell ref="H464:I464"/>
    <mergeCell ref="H465:I465"/>
    <mergeCell ref="A466:C466"/>
    <mergeCell ref="D466:F466"/>
    <mergeCell ref="H375:I375"/>
    <mergeCell ref="H378:I378"/>
    <mergeCell ref="H381:I381"/>
    <mergeCell ref="H384:I384"/>
    <mergeCell ref="H387:I387"/>
    <mergeCell ref="J387:K387"/>
    <mergeCell ref="H298:I298"/>
    <mergeCell ref="J298:K298"/>
    <mergeCell ref="A372:F372"/>
    <mergeCell ref="H372:I372"/>
    <mergeCell ref="H373:I373"/>
    <mergeCell ref="A374:C374"/>
    <mergeCell ref="D374:F374"/>
    <mergeCell ref="H283:I283"/>
    <mergeCell ref="H286:I286"/>
    <mergeCell ref="H289:I289"/>
    <mergeCell ref="H292:I292"/>
    <mergeCell ref="H295:I295"/>
    <mergeCell ref="J295:K295"/>
    <mergeCell ref="H206:I206"/>
    <mergeCell ref="J206:K206"/>
    <mergeCell ref="A280:F280"/>
    <mergeCell ref="H280:I280"/>
    <mergeCell ref="H281:I281"/>
    <mergeCell ref="A282:C282"/>
    <mergeCell ref="D282:F282"/>
    <mergeCell ref="H191:I191"/>
    <mergeCell ref="H194:I194"/>
    <mergeCell ref="H197:I197"/>
    <mergeCell ref="H200:I200"/>
    <mergeCell ref="H203:I203"/>
    <mergeCell ref="J203:K203"/>
    <mergeCell ref="H114:I114"/>
    <mergeCell ref="J114:K114"/>
    <mergeCell ref="A188:F188"/>
    <mergeCell ref="H188:I188"/>
    <mergeCell ref="H189:I189"/>
    <mergeCell ref="A190:C190"/>
    <mergeCell ref="D190:F190"/>
    <mergeCell ref="H99:I99"/>
    <mergeCell ref="H102:I102"/>
    <mergeCell ref="H105:I105"/>
    <mergeCell ref="H108:I108"/>
    <mergeCell ref="H111:I111"/>
    <mergeCell ref="J111:K111"/>
    <mergeCell ref="H21:I21"/>
    <mergeCell ref="J21:K21"/>
    <mergeCell ref="A96:F96"/>
    <mergeCell ref="H96:I96"/>
    <mergeCell ref="H97:I97"/>
    <mergeCell ref="A98:C98"/>
    <mergeCell ref="D98:F98"/>
    <mergeCell ref="H6:I6"/>
    <mergeCell ref="H9:I9"/>
    <mergeCell ref="H12:I12"/>
    <mergeCell ref="H15:I15"/>
    <mergeCell ref="H18:I18"/>
    <mergeCell ref="J18:K18"/>
    <mergeCell ref="A1:F1"/>
    <mergeCell ref="A3:F3"/>
    <mergeCell ref="H3:I3"/>
    <mergeCell ref="H4:I4"/>
    <mergeCell ref="A5:C5"/>
    <mergeCell ref="D5:F5"/>
  </mergeCells>
  <conditionalFormatting sqref="H13:I13 H92:I185 H188:I277">
    <cfRule type="cellIs" dxfId="43" priority="21" stopIfTrue="1" operator="greaterThan">
      <formula>0</formula>
    </cfRule>
    <cfRule type="cellIs" dxfId="42" priority="22" stopIfTrue="1" operator="lessThanOrEqual">
      <formula>0</formula>
    </cfRule>
  </conditionalFormatting>
  <conditionalFormatting sqref="E186 C186">
    <cfRule type="cellIs" dxfId="39" priority="19" stopIfTrue="1" operator="lessThan">
      <formula>0</formula>
    </cfRule>
    <cfRule type="cellIs" dxfId="38" priority="20" stopIfTrue="1" operator="greaterThan">
      <formula>0</formula>
    </cfRule>
  </conditionalFormatting>
  <conditionalFormatting sqref="H280:I369">
    <cfRule type="cellIs" dxfId="35" priority="17" stopIfTrue="1" operator="greaterThan">
      <formula>0</formula>
    </cfRule>
    <cfRule type="cellIs" dxfId="34" priority="18" stopIfTrue="1" operator="lessThanOrEqual">
      <formula>0</formula>
    </cfRule>
  </conditionalFormatting>
  <conditionalFormatting sqref="H372:I461">
    <cfRule type="cellIs" dxfId="31" priority="15" stopIfTrue="1" operator="greaterThan">
      <formula>0</formula>
    </cfRule>
    <cfRule type="cellIs" dxfId="30" priority="16" stopIfTrue="1" operator="lessThanOrEqual">
      <formula>0</formula>
    </cfRule>
  </conditionalFormatting>
  <conditionalFormatting sqref="H464:I553">
    <cfRule type="cellIs" dxfId="27" priority="13" stopIfTrue="1" operator="greaterThan">
      <formula>0</formula>
    </cfRule>
    <cfRule type="cellIs" dxfId="26" priority="14" stopIfTrue="1" operator="lessThanOrEqual">
      <formula>0</formula>
    </cfRule>
  </conditionalFormatting>
  <conditionalFormatting sqref="H556:I645">
    <cfRule type="cellIs" dxfId="23" priority="11" stopIfTrue="1" operator="greaterThan">
      <formula>0</formula>
    </cfRule>
    <cfRule type="cellIs" dxfId="22" priority="12" stopIfTrue="1" operator="lessThanOrEqual">
      <formula>0</formula>
    </cfRule>
  </conditionalFormatting>
  <conditionalFormatting sqref="H648:I737">
    <cfRule type="cellIs" dxfId="19" priority="9" stopIfTrue="1" operator="greaterThan">
      <formula>0</formula>
    </cfRule>
    <cfRule type="cellIs" dxfId="18" priority="10" stopIfTrue="1" operator="lessThanOrEqual">
      <formula>0</formula>
    </cfRule>
  </conditionalFormatting>
  <conditionalFormatting sqref="H740:I829">
    <cfRule type="cellIs" dxfId="15" priority="7" stopIfTrue="1" operator="greaterThan">
      <formula>0</formula>
    </cfRule>
    <cfRule type="cellIs" dxfId="14" priority="8" stopIfTrue="1" operator="lessThanOrEqual">
      <formula>0</formula>
    </cfRule>
  </conditionalFormatting>
  <conditionalFormatting sqref="H832:I921">
    <cfRule type="cellIs" dxfId="11" priority="5" stopIfTrue="1" operator="greaterThan">
      <formula>0</formula>
    </cfRule>
    <cfRule type="cellIs" dxfId="10" priority="6" stopIfTrue="1" operator="lessThanOrEqual">
      <formula>0</formula>
    </cfRule>
  </conditionalFormatting>
  <conditionalFormatting sqref="H924:I1013">
    <cfRule type="cellIs" dxfId="7" priority="3" stopIfTrue="1" operator="greaterThan">
      <formula>0</formula>
    </cfRule>
    <cfRule type="cellIs" dxfId="6" priority="4" stopIfTrue="1" operator="lessThanOrEqual">
      <formula>0</formula>
    </cfRule>
  </conditionalFormatting>
  <conditionalFormatting sqref="H1016:I1105">
    <cfRule type="cellIs" dxfId="3" priority="1" stopIfTrue="1" operator="greaterThan">
      <formula>0</formula>
    </cfRule>
    <cfRule type="cellIs" dxfId="2" priority="2" stopIfTrue="1" operator="lessThanOrEqual">
      <formula>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2014-06-15T09:17:05Z</dcterms:modified>
</cp:coreProperties>
</file>